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J:\0inst\svn\EM301_SRC\ea\ea-model\shared-model\src\main\ext\data\collections\csvTemplateArtifacts\documents\binary\"/>
    </mc:Choice>
  </mc:AlternateContent>
  <bookViews>
    <workbookView xWindow="0" yWindow="2250" windowWidth="28800" windowHeight="12570" tabRatio="894"/>
  </bookViews>
  <sheets>
    <sheet name="Overview" sheetId="13" r:id="rId1"/>
    <sheet name="Applications" sheetId="5" r:id="rId2"/>
    <sheet name="Servers" sheetId="2" r:id="rId3"/>
    <sheet name="OS" sheetId="17" r:id="rId4"/>
    <sheet name="Contacts" sheetId="4" r:id="rId5"/>
    <sheet name="businessFunctionArtifact" sheetId="15" r:id="rId6"/>
    <sheet name="appFinancialProfileArtifact" sheetId="3" r:id="rId7"/>
    <sheet name="businessFunctionArtifact-leve2" sheetId="18" r:id="rId8"/>
    <sheet name="businessFunctionArtifact-level1" sheetId="19" r:id="rId9"/>
    <sheet name="applicationComponentArtifact" sheetId="7" r:id="rId10"/>
    <sheet name="infrastructureServiceArtifact" sheetId="9" r:id="rId11"/>
    <sheet name="serverArtifact" sheetId="6" r:id="rId12"/>
    <sheet name="dataCenterArtifact" sheetId="11" r:id="rId13"/>
    <sheet name="personArtifact" sheetId="8" r:id="rId14"/>
  </sheets>
  <definedNames>
    <definedName name="_xlnm._FilterDatabase" localSheetId="3" hidden="1">OS!$A$5:$B$5</definedName>
    <definedName name="_xlnm._FilterDatabase" localSheetId="2" hidden="1">Servers!$A$2:$G$2</definedName>
    <definedName name="O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1" i="6" l="1"/>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C4" i="6"/>
  <c r="C3" i="6"/>
  <c r="F1001" i="6"/>
  <c r="F1000" i="6"/>
  <c r="F999" i="6"/>
  <c r="F998" i="6"/>
  <c r="F997" i="6"/>
  <c r="F996" i="6"/>
  <c r="F995" i="6"/>
  <c r="F994" i="6"/>
  <c r="F993" i="6"/>
  <c r="F992" i="6"/>
  <c r="F991" i="6"/>
  <c r="F990" i="6"/>
  <c r="F989" i="6"/>
  <c r="F988" i="6"/>
  <c r="F987" i="6"/>
  <c r="F986" i="6"/>
  <c r="F985" i="6"/>
  <c r="F984" i="6"/>
  <c r="F983" i="6"/>
  <c r="F982" i="6"/>
  <c r="F981" i="6"/>
  <c r="F980" i="6"/>
  <c r="F979" i="6"/>
  <c r="F978" i="6"/>
  <c r="F977" i="6"/>
  <c r="F976" i="6"/>
  <c r="F975" i="6"/>
  <c r="F974" i="6"/>
  <c r="F973" i="6"/>
  <c r="F972" i="6"/>
  <c r="F971" i="6"/>
  <c r="F970" i="6"/>
  <c r="F969" i="6"/>
  <c r="F968" i="6"/>
  <c r="F967" i="6"/>
  <c r="F966" i="6"/>
  <c r="F965" i="6"/>
  <c r="F964" i="6"/>
  <c r="F963" i="6"/>
  <c r="F962" i="6"/>
  <c r="F961" i="6"/>
  <c r="F960" i="6"/>
  <c r="F959" i="6"/>
  <c r="F958" i="6"/>
  <c r="F957" i="6"/>
  <c r="F956" i="6"/>
  <c r="F955" i="6"/>
  <c r="F954" i="6"/>
  <c r="F953" i="6"/>
  <c r="F952" i="6"/>
  <c r="F951" i="6"/>
  <c r="F950" i="6"/>
  <c r="F949" i="6"/>
  <c r="F948" i="6"/>
  <c r="F947" i="6"/>
  <c r="F946" i="6"/>
  <c r="F945" i="6"/>
  <c r="F944" i="6"/>
  <c r="F943" i="6"/>
  <c r="F942" i="6"/>
  <c r="F941" i="6"/>
  <c r="F940" i="6"/>
  <c r="F939" i="6"/>
  <c r="F938" i="6"/>
  <c r="F937" i="6"/>
  <c r="F936" i="6"/>
  <c r="F935" i="6"/>
  <c r="F934" i="6"/>
  <c r="F933" i="6"/>
  <c r="F932" i="6"/>
  <c r="F931" i="6"/>
  <c r="F930" i="6"/>
  <c r="F929" i="6"/>
  <c r="F928" i="6"/>
  <c r="F927" i="6"/>
  <c r="F926" i="6"/>
  <c r="F925" i="6"/>
  <c r="F924" i="6"/>
  <c r="F923" i="6"/>
  <c r="F922" i="6"/>
  <c r="F921" i="6"/>
  <c r="F920" i="6"/>
  <c r="F919" i="6"/>
  <c r="F918" i="6"/>
  <c r="F917" i="6"/>
  <c r="F916" i="6"/>
  <c r="F915" i="6"/>
  <c r="F914" i="6"/>
  <c r="F913" i="6"/>
  <c r="F912" i="6"/>
  <c r="F911" i="6"/>
  <c r="F910" i="6"/>
  <c r="F909" i="6"/>
  <c r="F908" i="6"/>
  <c r="F907" i="6"/>
  <c r="F906" i="6"/>
  <c r="F905" i="6"/>
  <c r="F904" i="6"/>
  <c r="F903" i="6"/>
  <c r="F902" i="6"/>
  <c r="F901" i="6"/>
  <c r="F900" i="6"/>
  <c r="F899" i="6"/>
  <c r="F898" i="6"/>
  <c r="F897" i="6"/>
  <c r="F896" i="6"/>
  <c r="F895" i="6"/>
  <c r="F894" i="6"/>
  <c r="F893" i="6"/>
  <c r="F892" i="6"/>
  <c r="F891" i="6"/>
  <c r="F890" i="6"/>
  <c r="F889" i="6"/>
  <c r="F888" i="6"/>
  <c r="F887" i="6"/>
  <c r="F886" i="6"/>
  <c r="F885" i="6"/>
  <c r="F884" i="6"/>
  <c r="F883" i="6"/>
  <c r="F882" i="6"/>
  <c r="F881" i="6"/>
  <c r="F880" i="6"/>
  <c r="F879" i="6"/>
  <c r="F878" i="6"/>
  <c r="F877" i="6"/>
  <c r="F876" i="6"/>
  <c r="F875" i="6"/>
  <c r="F874" i="6"/>
  <c r="F873" i="6"/>
  <c r="F872" i="6"/>
  <c r="F871" i="6"/>
  <c r="F870" i="6"/>
  <c r="F869" i="6"/>
  <c r="F868" i="6"/>
  <c r="F867" i="6"/>
  <c r="F866" i="6"/>
  <c r="F865" i="6"/>
  <c r="F864" i="6"/>
  <c r="F863" i="6"/>
  <c r="F862" i="6"/>
  <c r="F861" i="6"/>
  <c r="F860" i="6"/>
  <c r="F859" i="6"/>
  <c r="F858" i="6"/>
  <c r="F857" i="6"/>
  <c r="F856" i="6"/>
  <c r="F855" i="6"/>
  <c r="F854" i="6"/>
  <c r="F853" i="6"/>
  <c r="F852" i="6"/>
  <c r="F851" i="6"/>
  <c r="F850" i="6"/>
  <c r="F849" i="6"/>
  <c r="F848" i="6"/>
  <c r="F847" i="6"/>
  <c r="F846" i="6"/>
  <c r="F845" i="6"/>
  <c r="F844" i="6"/>
  <c r="F843" i="6"/>
  <c r="F842" i="6"/>
  <c r="F841" i="6"/>
  <c r="F840" i="6"/>
  <c r="F839" i="6"/>
  <c r="F838" i="6"/>
  <c r="F837" i="6"/>
  <c r="F836" i="6"/>
  <c r="F835" i="6"/>
  <c r="F834" i="6"/>
  <c r="F833" i="6"/>
  <c r="F832" i="6"/>
  <c r="F831" i="6"/>
  <c r="F830" i="6"/>
  <c r="F829" i="6"/>
  <c r="F828" i="6"/>
  <c r="F827" i="6"/>
  <c r="F826" i="6"/>
  <c r="F825" i="6"/>
  <c r="F824" i="6"/>
  <c r="F823" i="6"/>
  <c r="F822" i="6"/>
  <c r="F821" i="6"/>
  <c r="F820" i="6"/>
  <c r="F819" i="6"/>
  <c r="F818" i="6"/>
  <c r="F817" i="6"/>
  <c r="F816" i="6"/>
  <c r="F815" i="6"/>
  <c r="F814" i="6"/>
  <c r="F813" i="6"/>
  <c r="F812" i="6"/>
  <c r="F811" i="6"/>
  <c r="F810" i="6"/>
  <c r="F809" i="6"/>
  <c r="F808" i="6"/>
  <c r="F807" i="6"/>
  <c r="F806" i="6"/>
  <c r="F805" i="6"/>
  <c r="F804" i="6"/>
  <c r="F803" i="6"/>
  <c r="F802" i="6"/>
  <c r="F801" i="6"/>
  <c r="F800" i="6"/>
  <c r="F799" i="6"/>
  <c r="F798" i="6"/>
  <c r="F797" i="6"/>
  <c r="F796" i="6"/>
  <c r="F795" i="6"/>
  <c r="F794" i="6"/>
  <c r="F793" i="6"/>
  <c r="F792" i="6"/>
  <c r="F791" i="6"/>
  <c r="F790" i="6"/>
  <c r="F789" i="6"/>
  <c r="F788" i="6"/>
  <c r="F787" i="6"/>
  <c r="F786" i="6"/>
  <c r="F785" i="6"/>
  <c r="F784" i="6"/>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B1001" i="6" l="1"/>
  <c r="B1000" i="6"/>
  <c r="B999" i="6"/>
  <c r="B998" i="6"/>
  <c r="B997" i="6"/>
  <c r="B996" i="6"/>
  <c r="B995" i="6"/>
  <c r="B994" i="6"/>
  <c r="B993" i="6"/>
  <c r="B992" i="6"/>
  <c r="B991" i="6"/>
  <c r="B990" i="6"/>
  <c r="B989" i="6"/>
  <c r="B988" i="6"/>
  <c r="B987" i="6"/>
  <c r="B986" i="6"/>
  <c r="B985" i="6"/>
  <c r="B984" i="6"/>
  <c r="B983" i="6"/>
  <c r="B982" i="6"/>
  <c r="B981" i="6"/>
  <c r="B980" i="6"/>
  <c r="B979" i="6"/>
  <c r="B978" i="6"/>
  <c r="B977" i="6"/>
  <c r="B976" i="6"/>
  <c r="B975" i="6"/>
  <c r="B974" i="6"/>
  <c r="B973" i="6"/>
  <c r="B972" i="6"/>
  <c r="B971" i="6"/>
  <c r="B970" i="6"/>
  <c r="B969" i="6"/>
  <c r="B968" i="6"/>
  <c r="B967" i="6"/>
  <c r="B966" i="6"/>
  <c r="B965" i="6"/>
  <c r="B964" i="6"/>
  <c r="B963" i="6"/>
  <c r="B962" i="6"/>
  <c r="B961" i="6"/>
  <c r="B960" i="6"/>
  <c r="B959" i="6"/>
  <c r="B958" i="6"/>
  <c r="B957" i="6"/>
  <c r="B956" i="6"/>
  <c r="B955" i="6"/>
  <c r="B954" i="6"/>
  <c r="B953" i="6"/>
  <c r="B952" i="6"/>
  <c r="B951" i="6"/>
  <c r="B950" i="6"/>
  <c r="B949" i="6"/>
  <c r="B948" i="6"/>
  <c r="B947" i="6"/>
  <c r="B946" i="6"/>
  <c r="B945" i="6"/>
  <c r="B944" i="6"/>
  <c r="B943" i="6"/>
  <c r="B942" i="6"/>
  <c r="B941" i="6"/>
  <c r="B940" i="6"/>
  <c r="B939" i="6"/>
  <c r="B938" i="6"/>
  <c r="B937" i="6"/>
  <c r="B936" i="6"/>
  <c r="B935" i="6"/>
  <c r="B934" i="6"/>
  <c r="B933" i="6"/>
  <c r="B932" i="6"/>
  <c r="B931" i="6"/>
  <c r="B930" i="6"/>
  <c r="B929" i="6"/>
  <c r="B928" i="6"/>
  <c r="B927" i="6"/>
  <c r="B926" i="6"/>
  <c r="B925" i="6"/>
  <c r="B924" i="6"/>
  <c r="B923" i="6"/>
  <c r="B922" i="6"/>
  <c r="B921" i="6"/>
  <c r="B920" i="6"/>
  <c r="B919" i="6"/>
  <c r="B918" i="6"/>
  <c r="B917" i="6"/>
  <c r="B916" i="6"/>
  <c r="B915" i="6"/>
  <c r="B914" i="6"/>
  <c r="B913" i="6"/>
  <c r="B912" i="6"/>
  <c r="B911" i="6"/>
  <c r="B910" i="6"/>
  <c r="B909" i="6"/>
  <c r="B908" i="6"/>
  <c r="B907" i="6"/>
  <c r="B906" i="6"/>
  <c r="B905" i="6"/>
  <c r="B904" i="6"/>
  <c r="B903" i="6"/>
  <c r="B902" i="6"/>
  <c r="B901" i="6"/>
  <c r="B900" i="6"/>
  <c r="B899" i="6"/>
  <c r="B898" i="6"/>
  <c r="B897" i="6"/>
  <c r="B896" i="6"/>
  <c r="B895" i="6"/>
  <c r="B894" i="6"/>
  <c r="B893" i="6"/>
  <c r="B892" i="6"/>
  <c r="B891" i="6"/>
  <c r="B890" i="6"/>
  <c r="B889" i="6"/>
  <c r="B888" i="6"/>
  <c r="B887" i="6"/>
  <c r="B886" i="6"/>
  <c r="B885" i="6"/>
  <c r="B884" i="6"/>
  <c r="B883" i="6"/>
  <c r="B882" i="6"/>
  <c r="B881" i="6"/>
  <c r="B880" i="6"/>
  <c r="B879" i="6"/>
  <c r="B878" i="6"/>
  <c r="B877" i="6"/>
  <c r="B876" i="6"/>
  <c r="B875" i="6"/>
  <c r="B874" i="6"/>
  <c r="B873" i="6"/>
  <c r="B872" i="6"/>
  <c r="B871" i="6"/>
  <c r="B870" i="6"/>
  <c r="B869" i="6"/>
  <c r="B868" i="6"/>
  <c r="B867" i="6"/>
  <c r="B866" i="6"/>
  <c r="B865" i="6"/>
  <c r="B864" i="6"/>
  <c r="B863" i="6"/>
  <c r="B862" i="6"/>
  <c r="B861" i="6"/>
  <c r="B860" i="6"/>
  <c r="B859" i="6"/>
  <c r="B858" i="6"/>
  <c r="B857" i="6"/>
  <c r="B856" i="6"/>
  <c r="B855" i="6"/>
  <c r="B854" i="6"/>
  <c r="B853" i="6"/>
  <c r="B852" i="6"/>
  <c r="B851" i="6"/>
  <c r="B850" i="6"/>
  <c r="B849" i="6"/>
  <c r="B848" i="6"/>
  <c r="B847" i="6"/>
  <c r="B846" i="6"/>
  <c r="B845" i="6"/>
  <c r="B844" i="6"/>
  <c r="B843" i="6"/>
  <c r="B842" i="6"/>
  <c r="B841" i="6"/>
  <c r="B840" i="6"/>
  <c r="B839" i="6"/>
  <c r="B838" i="6"/>
  <c r="B837" i="6"/>
  <c r="B836" i="6"/>
  <c r="B835" i="6"/>
  <c r="B834" i="6"/>
  <c r="B833" i="6"/>
  <c r="B832" i="6"/>
  <c r="B831" i="6"/>
  <c r="B830" i="6"/>
  <c r="B829" i="6"/>
  <c r="B828" i="6"/>
  <c r="B827" i="6"/>
  <c r="B826" i="6"/>
  <c r="B825" i="6"/>
  <c r="B824" i="6"/>
  <c r="B823" i="6"/>
  <c r="B822" i="6"/>
  <c r="B821" i="6"/>
  <c r="B820" i="6"/>
  <c r="B819" i="6"/>
  <c r="B818" i="6"/>
  <c r="B817" i="6"/>
  <c r="B816" i="6"/>
  <c r="B815" i="6"/>
  <c r="B814" i="6"/>
  <c r="B813" i="6"/>
  <c r="B812" i="6"/>
  <c r="B811" i="6"/>
  <c r="B810" i="6"/>
  <c r="B809" i="6"/>
  <c r="B808" i="6"/>
  <c r="B807" i="6"/>
  <c r="B806" i="6"/>
  <c r="B805" i="6"/>
  <c r="B804" i="6"/>
  <c r="B803" i="6"/>
  <c r="B802" i="6"/>
  <c r="B801" i="6"/>
  <c r="B800" i="6"/>
  <c r="B799" i="6"/>
  <c r="B798" i="6"/>
  <c r="B797" i="6"/>
  <c r="B796" i="6"/>
  <c r="B795" i="6"/>
  <c r="B794" i="6"/>
  <c r="B793" i="6"/>
  <c r="B792" i="6"/>
  <c r="B791" i="6"/>
  <c r="B790" i="6"/>
  <c r="B789" i="6"/>
  <c r="B788" i="6"/>
  <c r="B787" i="6"/>
  <c r="B786" i="6"/>
  <c r="B785" i="6"/>
  <c r="B784" i="6"/>
  <c r="B783" i="6"/>
  <c r="B782" i="6"/>
  <c r="B781" i="6"/>
  <c r="B780" i="6"/>
  <c r="B779" i="6"/>
  <c r="B778" i="6"/>
  <c r="B777" i="6"/>
  <c r="B776" i="6"/>
  <c r="B775" i="6"/>
  <c r="B774" i="6"/>
  <c r="B773" i="6"/>
  <c r="B772" i="6"/>
  <c r="B771" i="6"/>
  <c r="B770" i="6"/>
  <c r="B769" i="6"/>
  <c r="B768" i="6"/>
  <c r="B767" i="6"/>
  <c r="B766" i="6"/>
  <c r="B765" i="6"/>
  <c r="B764" i="6"/>
  <c r="B763" i="6"/>
  <c r="B762" i="6"/>
  <c r="B761" i="6"/>
  <c r="B760" i="6"/>
  <c r="B759" i="6"/>
  <c r="B758" i="6"/>
  <c r="B757" i="6"/>
  <c r="B756" i="6"/>
  <c r="B755" i="6"/>
  <c r="B754" i="6"/>
  <c r="B753" i="6"/>
  <c r="B752" i="6"/>
  <c r="B751" i="6"/>
  <c r="B750" i="6"/>
  <c r="B749" i="6"/>
  <c r="B748" i="6"/>
  <c r="B747" i="6"/>
  <c r="B746" i="6"/>
  <c r="B745" i="6"/>
  <c r="B744" i="6"/>
  <c r="B743" i="6"/>
  <c r="B742" i="6"/>
  <c r="B741" i="6"/>
  <c r="B740" i="6"/>
  <c r="B739" i="6"/>
  <c r="B738" i="6"/>
  <c r="B737" i="6"/>
  <c r="B736" i="6"/>
  <c r="B735" i="6"/>
  <c r="B734" i="6"/>
  <c r="B733" i="6"/>
  <c r="B732" i="6"/>
  <c r="B731" i="6"/>
  <c r="B730" i="6"/>
  <c r="B729" i="6"/>
  <c r="B728" i="6"/>
  <c r="B727" i="6"/>
  <c r="B726" i="6"/>
  <c r="B725" i="6"/>
  <c r="B724" i="6"/>
  <c r="B723" i="6"/>
  <c r="B722" i="6"/>
  <c r="B721" i="6"/>
  <c r="B720" i="6"/>
  <c r="B719" i="6"/>
  <c r="B718" i="6"/>
  <c r="B717" i="6"/>
  <c r="B716" i="6"/>
  <c r="B715" i="6"/>
  <c r="B714" i="6"/>
  <c r="B713" i="6"/>
  <c r="B712" i="6"/>
  <c r="B711" i="6"/>
  <c r="B710" i="6"/>
  <c r="B709" i="6"/>
  <c r="B708" i="6"/>
  <c r="B707" i="6"/>
  <c r="B706" i="6"/>
  <c r="B705" i="6"/>
  <c r="B704" i="6"/>
  <c r="B703" i="6"/>
  <c r="B702" i="6"/>
  <c r="B701" i="6"/>
  <c r="B700" i="6"/>
  <c r="B699" i="6"/>
  <c r="B698" i="6"/>
  <c r="B697" i="6"/>
  <c r="B696" i="6"/>
  <c r="B695" i="6"/>
  <c r="B694" i="6"/>
  <c r="B693" i="6"/>
  <c r="B692" i="6"/>
  <c r="B691" i="6"/>
  <c r="B690" i="6"/>
  <c r="B689" i="6"/>
  <c r="B688" i="6"/>
  <c r="B687" i="6"/>
  <c r="B686" i="6"/>
  <c r="B685" i="6"/>
  <c r="B684" i="6"/>
  <c r="B683" i="6"/>
  <c r="B682" i="6"/>
  <c r="B681" i="6"/>
  <c r="B680" i="6"/>
  <c r="B679" i="6"/>
  <c r="B678" i="6"/>
  <c r="B677" i="6"/>
  <c r="B676" i="6"/>
  <c r="B675" i="6"/>
  <c r="B674" i="6"/>
  <c r="B673" i="6"/>
  <c r="B672" i="6"/>
  <c r="B671" i="6"/>
  <c r="B670" i="6"/>
  <c r="B669" i="6"/>
  <c r="B668" i="6"/>
  <c r="B667" i="6"/>
  <c r="B666" i="6"/>
  <c r="B665" i="6"/>
  <c r="B664" i="6"/>
  <c r="B663" i="6"/>
  <c r="B662" i="6"/>
  <c r="B661" i="6"/>
  <c r="B660" i="6"/>
  <c r="B659" i="6"/>
  <c r="B658" i="6"/>
  <c r="B657" i="6"/>
  <c r="B656" i="6"/>
  <c r="B655" i="6"/>
  <c r="B654" i="6"/>
  <c r="B653" i="6"/>
  <c r="B652" i="6"/>
  <c r="B651" i="6"/>
  <c r="B650" i="6"/>
  <c r="B649" i="6"/>
  <c r="B648" i="6"/>
  <c r="B647" i="6"/>
  <c r="B646" i="6"/>
  <c r="B645" i="6"/>
  <c r="B644" i="6"/>
  <c r="B643" i="6"/>
  <c r="B642" i="6"/>
  <c r="B641" i="6"/>
  <c r="B640" i="6"/>
  <c r="B639" i="6"/>
  <c r="B638" i="6"/>
  <c r="B637" i="6"/>
  <c r="B636" i="6"/>
  <c r="B635" i="6"/>
  <c r="B634" i="6"/>
  <c r="B633" i="6"/>
  <c r="B632" i="6"/>
  <c r="B631" i="6"/>
  <c r="B630" i="6"/>
  <c r="B629" i="6"/>
  <c r="B628" i="6"/>
  <c r="B627" i="6"/>
  <c r="B626" i="6"/>
  <c r="B625" i="6"/>
  <c r="B624" i="6"/>
  <c r="B623" i="6"/>
  <c r="B622" i="6"/>
  <c r="B621" i="6"/>
  <c r="B620" i="6"/>
  <c r="B619" i="6"/>
  <c r="B618" i="6"/>
  <c r="B617" i="6"/>
  <c r="B616" i="6"/>
  <c r="B615" i="6"/>
  <c r="B614" i="6"/>
  <c r="B613" i="6"/>
  <c r="B612" i="6"/>
  <c r="B611" i="6"/>
  <c r="B610" i="6"/>
  <c r="B609" i="6"/>
  <c r="B608" i="6"/>
  <c r="B607" i="6"/>
  <c r="B606" i="6"/>
  <c r="B605" i="6"/>
  <c r="B604" i="6"/>
  <c r="B603" i="6"/>
  <c r="B602" i="6"/>
  <c r="B601" i="6"/>
  <c r="B600" i="6"/>
  <c r="B599" i="6"/>
  <c r="B598" i="6"/>
  <c r="B597" i="6"/>
  <c r="B596" i="6"/>
  <c r="B595" i="6"/>
  <c r="B594" i="6"/>
  <c r="B593" i="6"/>
  <c r="B592" i="6"/>
  <c r="B591" i="6"/>
  <c r="B590" i="6"/>
  <c r="B589" i="6"/>
  <c r="B588" i="6"/>
  <c r="B587" i="6"/>
  <c r="B586"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B530" i="6"/>
  <c r="B529" i="6"/>
  <c r="B528" i="6"/>
  <c r="B527" i="6"/>
  <c r="B526" i="6"/>
  <c r="B525" i="6"/>
  <c r="B524" i="6"/>
  <c r="B523" i="6"/>
  <c r="B522" i="6"/>
  <c r="B521" i="6"/>
  <c r="B520" i="6"/>
  <c r="B519" i="6"/>
  <c r="B518" i="6"/>
  <c r="B517" i="6"/>
  <c r="B516" i="6"/>
  <c r="B515" i="6"/>
  <c r="B514" i="6"/>
  <c r="B513" i="6"/>
  <c r="B512" i="6"/>
  <c r="B511" i="6"/>
  <c r="B510" i="6"/>
  <c r="B509" i="6"/>
  <c r="B508" i="6"/>
  <c r="B507" i="6"/>
  <c r="B506" i="6"/>
  <c r="B505" i="6"/>
  <c r="B504" i="6"/>
  <c r="B503" i="6"/>
  <c r="B502" i="6"/>
  <c r="B501" i="6"/>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A4" i="11"/>
  <c r="D4" i="6"/>
  <c r="B205" i="19"/>
  <c r="A205" i="19"/>
  <c r="B204" i="19"/>
  <c r="A204" i="19"/>
  <c r="B203" i="19"/>
  <c r="A203" i="19"/>
  <c r="B202" i="19"/>
  <c r="A202" i="19"/>
  <c r="B201" i="19"/>
  <c r="A201" i="19"/>
  <c r="B200" i="19"/>
  <c r="A200" i="19"/>
  <c r="B199" i="19"/>
  <c r="A199" i="19"/>
  <c r="B198" i="19"/>
  <c r="A198" i="19"/>
  <c r="B197" i="19"/>
  <c r="A197" i="19"/>
  <c r="B196" i="19"/>
  <c r="A196" i="19"/>
  <c r="B195" i="19"/>
  <c r="A195" i="19"/>
  <c r="B194" i="19"/>
  <c r="A194" i="19"/>
  <c r="B193" i="19"/>
  <c r="A193" i="19"/>
  <c r="B192" i="19"/>
  <c r="A192" i="19"/>
  <c r="B191" i="19"/>
  <c r="A191" i="19"/>
  <c r="B190" i="19"/>
  <c r="A190" i="19"/>
  <c r="B189" i="19"/>
  <c r="A189" i="19"/>
  <c r="B188" i="19"/>
  <c r="A188" i="19"/>
  <c r="B187" i="19"/>
  <c r="A187" i="19"/>
  <c r="B186" i="19"/>
  <c r="A186" i="19"/>
  <c r="B185" i="19"/>
  <c r="A185" i="19"/>
  <c r="B184" i="19"/>
  <c r="A184" i="19"/>
  <c r="B183" i="19"/>
  <c r="A183" i="19"/>
  <c r="B182" i="19"/>
  <c r="A182" i="19"/>
  <c r="B181" i="19"/>
  <c r="A181" i="19"/>
  <c r="B180" i="19"/>
  <c r="A180" i="19"/>
  <c r="B179" i="19"/>
  <c r="A179" i="19"/>
  <c r="B178" i="19"/>
  <c r="A178" i="19"/>
  <c r="B177" i="19"/>
  <c r="A177" i="19"/>
  <c r="B176" i="19"/>
  <c r="A176" i="19"/>
  <c r="B175" i="19"/>
  <c r="A175" i="19"/>
  <c r="B174" i="19"/>
  <c r="A174" i="19"/>
  <c r="B173" i="19"/>
  <c r="A173" i="19"/>
  <c r="B172" i="19"/>
  <c r="A172" i="19"/>
  <c r="B171" i="19"/>
  <c r="A171" i="19"/>
  <c r="B170" i="19"/>
  <c r="A170" i="19"/>
  <c r="B169" i="19"/>
  <c r="A169" i="19"/>
  <c r="B168" i="19"/>
  <c r="A168" i="19"/>
  <c r="B167" i="19"/>
  <c r="A167" i="19"/>
  <c r="B166" i="19"/>
  <c r="A166" i="19"/>
  <c r="B165" i="19"/>
  <c r="A165" i="19"/>
  <c r="B164" i="19"/>
  <c r="A164" i="19"/>
  <c r="B163" i="19"/>
  <c r="A163" i="19"/>
  <c r="B162" i="19"/>
  <c r="A162" i="19"/>
  <c r="B161" i="19"/>
  <c r="A161" i="19"/>
  <c r="B160" i="19"/>
  <c r="A160" i="19"/>
  <c r="B159" i="19"/>
  <c r="A159" i="19"/>
  <c r="B158" i="19"/>
  <c r="A158" i="19"/>
  <c r="B157" i="19"/>
  <c r="A157" i="19"/>
  <c r="B156" i="19"/>
  <c r="A156" i="19"/>
  <c r="B155" i="19"/>
  <c r="A155" i="19"/>
  <c r="B154" i="19"/>
  <c r="A154" i="19"/>
  <c r="B153" i="19"/>
  <c r="A153" i="19"/>
  <c r="B152" i="19"/>
  <c r="A152" i="19"/>
  <c r="B151" i="19"/>
  <c r="A151" i="19"/>
  <c r="B150" i="19"/>
  <c r="A150" i="19"/>
  <c r="B149" i="19"/>
  <c r="A149" i="19"/>
  <c r="B148" i="19"/>
  <c r="A148" i="19"/>
  <c r="B147" i="19"/>
  <c r="A147" i="19"/>
  <c r="B146" i="19"/>
  <c r="A146" i="19"/>
  <c r="B145" i="19"/>
  <c r="A145" i="19"/>
  <c r="B144" i="19"/>
  <c r="A144" i="19"/>
  <c r="B143" i="19"/>
  <c r="A143" i="19"/>
  <c r="B142" i="19"/>
  <c r="A142" i="19"/>
  <c r="B141" i="19"/>
  <c r="A141" i="19"/>
  <c r="B140" i="19"/>
  <c r="A140" i="19"/>
  <c r="B139" i="19"/>
  <c r="A139" i="19"/>
  <c r="B138" i="19"/>
  <c r="A138" i="19"/>
  <c r="B137" i="19"/>
  <c r="A137" i="19"/>
  <c r="B136" i="19"/>
  <c r="A136" i="19"/>
  <c r="B135" i="19"/>
  <c r="A135" i="19"/>
  <c r="B134" i="19"/>
  <c r="A134" i="19"/>
  <c r="B133" i="19"/>
  <c r="A133" i="19"/>
  <c r="B132" i="19"/>
  <c r="A132" i="19"/>
  <c r="B131" i="19"/>
  <c r="A131" i="19"/>
  <c r="B130" i="19"/>
  <c r="A130" i="19"/>
  <c r="B129" i="19"/>
  <c r="A129" i="19"/>
  <c r="B128" i="19"/>
  <c r="A128" i="19"/>
  <c r="B127" i="19"/>
  <c r="A127" i="19"/>
  <c r="B126" i="19"/>
  <c r="A126" i="19"/>
  <c r="B125" i="19"/>
  <c r="A125" i="19"/>
  <c r="B124" i="19"/>
  <c r="A124" i="19"/>
  <c r="B123" i="19"/>
  <c r="A123" i="19"/>
  <c r="B122" i="19"/>
  <c r="A122" i="19"/>
  <c r="B121" i="19"/>
  <c r="A121" i="19"/>
  <c r="B120" i="19"/>
  <c r="A120" i="19"/>
  <c r="B119" i="19"/>
  <c r="A119" i="19"/>
  <c r="B118" i="19"/>
  <c r="A118" i="19"/>
  <c r="B117" i="19"/>
  <c r="A117" i="19"/>
  <c r="B116" i="19"/>
  <c r="A116" i="19"/>
  <c r="B115" i="19"/>
  <c r="A115" i="19"/>
  <c r="B114" i="19"/>
  <c r="A114" i="19"/>
  <c r="B113" i="19"/>
  <c r="A113" i="19"/>
  <c r="B112" i="19"/>
  <c r="A112" i="19"/>
  <c r="B111" i="19"/>
  <c r="A111" i="19"/>
  <c r="B110" i="19"/>
  <c r="A110" i="19"/>
  <c r="B109" i="19"/>
  <c r="A109" i="19"/>
  <c r="B108" i="19"/>
  <c r="A108" i="19"/>
  <c r="B107" i="19"/>
  <c r="A107" i="19"/>
  <c r="B106" i="19"/>
  <c r="A106" i="19"/>
  <c r="B105" i="19"/>
  <c r="A105" i="19"/>
  <c r="B104" i="19"/>
  <c r="A104" i="19"/>
  <c r="B103" i="19"/>
  <c r="A103" i="19"/>
  <c r="B102" i="19"/>
  <c r="A102" i="19"/>
  <c r="B101" i="19"/>
  <c r="A101" i="19"/>
  <c r="B100" i="19"/>
  <c r="A100" i="19"/>
  <c r="B99" i="19"/>
  <c r="A99" i="19"/>
  <c r="B98" i="19"/>
  <c r="A98" i="19"/>
  <c r="B97" i="19"/>
  <c r="A97" i="19"/>
  <c r="B96" i="19"/>
  <c r="A96" i="19"/>
  <c r="B95" i="19"/>
  <c r="A95" i="19"/>
  <c r="B94" i="19"/>
  <c r="A94" i="19"/>
  <c r="B93" i="19"/>
  <c r="A93" i="19"/>
  <c r="B92" i="19"/>
  <c r="A92" i="19"/>
  <c r="B91" i="19"/>
  <c r="A91" i="19"/>
  <c r="B90" i="19"/>
  <c r="A90" i="19"/>
  <c r="B89" i="19"/>
  <c r="A89" i="19"/>
  <c r="B88" i="19"/>
  <c r="A88" i="19"/>
  <c r="B87" i="19"/>
  <c r="A87" i="19"/>
  <c r="B86" i="19"/>
  <c r="A86" i="19"/>
  <c r="B85" i="19"/>
  <c r="A85" i="19"/>
  <c r="B84" i="19"/>
  <c r="A84" i="19"/>
  <c r="B83" i="19"/>
  <c r="A83" i="19"/>
  <c r="B82" i="19"/>
  <c r="A82" i="19"/>
  <c r="B81" i="19"/>
  <c r="A81" i="19"/>
  <c r="B80" i="19"/>
  <c r="A80" i="19"/>
  <c r="B79" i="19"/>
  <c r="A79" i="19"/>
  <c r="B78" i="19"/>
  <c r="A78" i="19"/>
  <c r="B77" i="19"/>
  <c r="A77" i="19"/>
  <c r="B76" i="19"/>
  <c r="A76" i="19"/>
  <c r="B75" i="19"/>
  <c r="A75" i="19"/>
  <c r="B74" i="19"/>
  <c r="A74" i="19"/>
  <c r="B73" i="19"/>
  <c r="A73" i="19"/>
  <c r="B72" i="19"/>
  <c r="A72" i="19"/>
  <c r="B71" i="19"/>
  <c r="A71" i="19"/>
  <c r="B70" i="19"/>
  <c r="A70" i="19"/>
  <c r="B69" i="19"/>
  <c r="A69" i="19"/>
  <c r="B68" i="19"/>
  <c r="A68" i="19"/>
  <c r="B67" i="19"/>
  <c r="A67" i="19"/>
  <c r="B66" i="19"/>
  <c r="A66" i="19"/>
  <c r="B65" i="19"/>
  <c r="A65" i="19"/>
  <c r="B64" i="19"/>
  <c r="A64" i="19"/>
  <c r="B63" i="19"/>
  <c r="A63" i="19"/>
  <c r="B62" i="19"/>
  <c r="A62" i="19"/>
  <c r="B61" i="19"/>
  <c r="A61" i="19"/>
  <c r="B60" i="19"/>
  <c r="A60" i="19"/>
  <c r="B59" i="19"/>
  <c r="A59" i="19"/>
  <c r="B58" i="19"/>
  <c r="A58" i="19"/>
  <c r="B57" i="19"/>
  <c r="A57" i="19"/>
  <c r="B56" i="19"/>
  <c r="A56" i="19"/>
  <c r="B55" i="19"/>
  <c r="A55" i="19"/>
  <c r="B54" i="19"/>
  <c r="A54" i="19"/>
  <c r="B53" i="19"/>
  <c r="A53" i="19"/>
  <c r="B52" i="19"/>
  <c r="A52" i="19"/>
  <c r="B51" i="19"/>
  <c r="A51" i="19"/>
  <c r="B50" i="19"/>
  <c r="A50" i="19"/>
  <c r="B49" i="19"/>
  <c r="A49" i="19"/>
  <c r="B48" i="19"/>
  <c r="A48" i="19"/>
  <c r="B47" i="19"/>
  <c r="A47" i="19"/>
  <c r="B46" i="19"/>
  <c r="A46" i="19"/>
  <c r="B45" i="19"/>
  <c r="A45" i="19"/>
  <c r="B44" i="19"/>
  <c r="A44" i="19"/>
  <c r="B43" i="19"/>
  <c r="A43" i="19"/>
  <c r="B42" i="19"/>
  <c r="A42" i="19"/>
  <c r="B41" i="19"/>
  <c r="A41" i="19"/>
  <c r="B40" i="19"/>
  <c r="A40" i="19"/>
  <c r="B39" i="19"/>
  <c r="A39" i="19"/>
  <c r="B38" i="19"/>
  <c r="A38" i="19"/>
  <c r="B37" i="19"/>
  <c r="A37" i="19"/>
  <c r="B36" i="19"/>
  <c r="A36" i="19"/>
  <c r="B35" i="19"/>
  <c r="A35" i="19"/>
  <c r="B34" i="19"/>
  <c r="A34" i="19"/>
  <c r="B33" i="19"/>
  <c r="A33" i="19"/>
  <c r="B32" i="19"/>
  <c r="A32" i="19"/>
  <c r="B31" i="19"/>
  <c r="A31" i="19"/>
  <c r="B30" i="19"/>
  <c r="A30" i="19"/>
  <c r="B29" i="19"/>
  <c r="A29" i="19"/>
  <c r="B28" i="19"/>
  <c r="A28" i="19"/>
  <c r="B27" i="19"/>
  <c r="A27" i="19"/>
  <c r="B26" i="19"/>
  <c r="A26" i="19"/>
  <c r="B25" i="19"/>
  <c r="A25" i="19"/>
  <c r="B24" i="19"/>
  <c r="A24" i="19"/>
  <c r="B23" i="19"/>
  <c r="A23" i="19"/>
  <c r="B22" i="19"/>
  <c r="A22" i="19"/>
  <c r="B21" i="19"/>
  <c r="A21" i="19"/>
  <c r="B20" i="19"/>
  <c r="A20" i="19"/>
  <c r="B19" i="19"/>
  <c r="A19" i="19"/>
  <c r="B18" i="19"/>
  <c r="A18" i="19"/>
  <c r="B17" i="19"/>
  <c r="A17" i="19"/>
  <c r="B16" i="19"/>
  <c r="A16" i="19"/>
  <c r="B15" i="19"/>
  <c r="A15" i="19"/>
  <c r="B14" i="19"/>
  <c r="A14" i="19"/>
  <c r="B13" i="19"/>
  <c r="A13" i="19"/>
  <c r="B12" i="19"/>
  <c r="A12" i="19"/>
  <c r="B11" i="19"/>
  <c r="A11" i="19"/>
  <c r="B10" i="19"/>
  <c r="A10" i="19"/>
  <c r="B9" i="19"/>
  <c r="A9" i="19"/>
  <c r="B8" i="19"/>
  <c r="A8" i="19"/>
  <c r="B7" i="19"/>
  <c r="A7" i="19"/>
  <c r="B6" i="19"/>
  <c r="A6" i="19"/>
  <c r="B5" i="19"/>
  <c r="A5" i="19"/>
  <c r="B4" i="19"/>
  <c r="A4" i="19"/>
  <c r="B3" i="19"/>
  <c r="A3" i="19"/>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4" i="3"/>
  <c r="B205" i="18"/>
  <c r="A205" i="18"/>
  <c r="B204" i="18"/>
  <c r="A204" i="18"/>
  <c r="B203" i="18"/>
  <c r="A203" i="18"/>
  <c r="B202" i="18"/>
  <c r="A202" i="18"/>
  <c r="B201" i="18"/>
  <c r="A201" i="18"/>
  <c r="B200" i="18"/>
  <c r="A200" i="18"/>
  <c r="B199" i="18"/>
  <c r="A199" i="18"/>
  <c r="B198" i="18"/>
  <c r="A198" i="18"/>
  <c r="B197" i="18"/>
  <c r="A197" i="18"/>
  <c r="B196" i="18"/>
  <c r="A196" i="18"/>
  <c r="B195" i="18"/>
  <c r="A195" i="18"/>
  <c r="B194" i="18"/>
  <c r="A194" i="18"/>
  <c r="B193" i="18"/>
  <c r="A193" i="18"/>
  <c r="B192" i="18"/>
  <c r="A192" i="18"/>
  <c r="B191" i="18"/>
  <c r="A191" i="18"/>
  <c r="B190" i="18"/>
  <c r="A190" i="18"/>
  <c r="B189" i="18"/>
  <c r="A189" i="18"/>
  <c r="B188" i="18"/>
  <c r="A188" i="18"/>
  <c r="B187" i="18"/>
  <c r="A187" i="18"/>
  <c r="B186" i="18"/>
  <c r="A186" i="18"/>
  <c r="B185" i="18"/>
  <c r="A185" i="18"/>
  <c r="B184" i="18"/>
  <c r="A184" i="18"/>
  <c r="B183" i="18"/>
  <c r="A183" i="18"/>
  <c r="B182" i="18"/>
  <c r="A182" i="18"/>
  <c r="B181" i="18"/>
  <c r="A181" i="18"/>
  <c r="B180" i="18"/>
  <c r="A180" i="18"/>
  <c r="B179" i="18"/>
  <c r="A179" i="18"/>
  <c r="B178" i="18"/>
  <c r="A178" i="18"/>
  <c r="B177" i="18"/>
  <c r="A177" i="18"/>
  <c r="B176" i="18"/>
  <c r="A176" i="18"/>
  <c r="B175" i="18"/>
  <c r="A175" i="18"/>
  <c r="B174" i="18"/>
  <c r="A174" i="18"/>
  <c r="B173" i="18"/>
  <c r="A173" i="18"/>
  <c r="B172" i="18"/>
  <c r="A172" i="18"/>
  <c r="B171" i="18"/>
  <c r="A171" i="18"/>
  <c r="B170" i="18"/>
  <c r="A170" i="18"/>
  <c r="B169" i="18"/>
  <c r="A169" i="18"/>
  <c r="B168" i="18"/>
  <c r="A168" i="18"/>
  <c r="B167" i="18"/>
  <c r="A167" i="18"/>
  <c r="B166" i="18"/>
  <c r="A166" i="18"/>
  <c r="B165" i="18"/>
  <c r="A165" i="18"/>
  <c r="B164" i="18"/>
  <c r="A164" i="18"/>
  <c r="B163" i="18"/>
  <c r="A163" i="18"/>
  <c r="B162" i="18"/>
  <c r="A162" i="18"/>
  <c r="B161" i="18"/>
  <c r="A161" i="18"/>
  <c r="B160" i="18"/>
  <c r="A160" i="18"/>
  <c r="B159" i="18"/>
  <c r="A159" i="18"/>
  <c r="B158" i="18"/>
  <c r="A158" i="18"/>
  <c r="B157" i="18"/>
  <c r="A157" i="18"/>
  <c r="B156" i="18"/>
  <c r="A156" i="18"/>
  <c r="B155" i="18"/>
  <c r="A155" i="18"/>
  <c r="B154" i="18"/>
  <c r="A154" i="18"/>
  <c r="B153" i="18"/>
  <c r="A153" i="18"/>
  <c r="B152" i="18"/>
  <c r="A152" i="18"/>
  <c r="B151" i="18"/>
  <c r="A151" i="18"/>
  <c r="B150" i="18"/>
  <c r="A150" i="18"/>
  <c r="B149" i="18"/>
  <c r="A149" i="18"/>
  <c r="B148" i="18"/>
  <c r="A148" i="18"/>
  <c r="B147" i="18"/>
  <c r="A147" i="18"/>
  <c r="B146" i="18"/>
  <c r="A146" i="18"/>
  <c r="B145" i="18"/>
  <c r="A145" i="18"/>
  <c r="B144" i="18"/>
  <c r="A144" i="18"/>
  <c r="B143" i="18"/>
  <c r="A143" i="18"/>
  <c r="B142" i="18"/>
  <c r="A142" i="18"/>
  <c r="B141" i="18"/>
  <c r="A141" i="18"/>
  <c r="B140" i="18"/>
  <c r="A140" i="18"/>
  <c r="B139" i="18"/>
  <c r="A139" i="18"/>
  <c r="B138" i="18"/>
  <c r="A138" i="18"/>
  <c r="B137" i="18"/>
  <c r="A137" i="18"/>
  <c r="B136" i="18"/>
  <c r="A136" i="18"/>
  <c r="B135" i="18"/>
  <c r="A135" i="18"/>
  <c r="B134" i="18"/>
  <c r="A134" i="18"/>
  <c r="B133" i="18"/>
  <c r="A133" i="18"/>
  <c r="B132" i="18"/>
  <c r="A132" i="18"/>
  <c r="B131" i="18"/>
  <c r="A131" i="18"/>
  <c r="B130" i="18"/>
  <c r="A130" i="18"/>
  <c r="B129" i="18"/>
  <c r="A129" i="18"/>
  <c r="B128" i="18"/>
  <c r="A128" i="18"/>
  <c r="B127" i="18"/>
  <c r="A127" i="18"/>
  <c r="B126" i="18"/>
  <c r="A126" i="18"/>
  <c r="B125" i="18"/>
  <c r="A125" i="18"/>
  <c r="B124" i="18"/>
  <c r="A124" i="18"/>
  <c r="B123" i="18"/>
  <c r="A123" i="18"/>
  <c r="B122" i="18"/>
  <c r="A122" i="18"/>
  <c r="B121" i="18"/>
  <c r="A121" i="18"/>
  <c r="B120" i="18"/>
  <c r="A120" i="18"/>
  <c r="B119" i="18"/>
  <c r="A119" i="18"/>
  <c r="B118" i="18"/>
  <c r="A118" i="18"/>
  <c r="B117" i="18"/>
  <c r="A117" i="18"/>
  <c r="B116" i="18"/>
  <c r="A116" i="18"/>
  <c r="B115" i="18"/>
  <c r="A115" i="18"/>
  <c r="B114" i="18"/>
  <c r="A114" i="18"/>
  <c r="B113" i="18"/>
  <c r="A113" i="18"/>
  <c r="B112" i="18"/>
  <c r="A112" i="18"/>
  <c r="B111" i="18"/>
  <c r="A111" i="18"/>
  <c r="B110" i="18"/>
  <c r="A110" i="18"/>
  <c r="B109" i="18"/>
  <c r="A109" i="18"/>
  <c r="B108" i="18"/>
  <c r="A108" i="18"/>
  <c r="B107" i="18"/>
  <c r="A107" i="18"/>
  <c r="B106" i="18"/>
  <c r="A106" i="18"/>
  <c r="B105" i="18"/>
  <c r="A105" i="18"/>
  <c r="B104" i="18"/>
  <c r="A104" i="18"/>
  <c r="B103" i="18"/>
  <c r="A103" i="18"/>
  <c r="B102" i="18"/>
  <c r="A102" i="18"/>
  <c r="B101" i="18"/>
  <c r="A101" i="18"/>
  <c r="B100" i="18"/>
  <c r="A100" i="18"/>
  <c r="B99" i="18"/>
  <c r="A99" i="18"/>
  <c r="B98" i="18"/>
  <c r="A98" i="18"/>
  <c r="B97" i="18"/>
  <c r="A97" i="18"/>
  <c r="B96" i="18"/>
  <c r="A96" i="18"/>
  <c r="B95" i="18"/>
  <c r="A95" i="18"/>
  <c r="B94" i="18"/>
  <c r="A94" i="18"/>
  <c r="B93" i="18"/>
  <c r="A93" i="18"/>
  <c r="B92" i="18"/>
  <c r="A92" i="18"/>
  <c r="B91" i="18"/>
  <c r="A91" i="18"/>
  <c r="B90" i="18"/>
  <c r="A90" i="18"/>
  <c r="B89" i="18"/>
  <c r="A89" i="18"/>
  <c r="B88" i="18"/>
  <c r="A88" i="18"/>
  <c r="B87" i="18"/>
  <c r="A87" i="18"/>
  <c r="B86" i="18"/>
  <c r="A86" i="18"/>
  <c r="B85" i="18"/>
  <c r="A85" i="18"/>
  <c r="B84" i="18"/>
  <c r="A84" i="18"/>
  <c r="B83" i="18"/>
  <c r="A83" i="18"/>
  <c r="B82" i="18"/>
  <c r="A82" i="18"/>
  <c r="B81" i="18"/>
  <c r="A81" i="18"/>
  <c r="B80" i="18"/>
  <c r="A80" i="18"/>
  <c r="B79" i="18"/>
  <c r="A79" i="18"/>
  <c r="B78" i="18"/>
  <c r="A78" i="18"/>
  <c r="B77" i="18"/>
  <c r="A77" i="18"/>
  <c r="B76" i="18"/>
  <c r="A76" i="18"/>
  <c r="B75" i="18"/>
  <c r="A75" i="18"/>
  <c r="B74" i="18"/>
  <c r="A74" i="18"/>
  <c r="B73" i="18"/>
  <c r="A73" i="18"/>
  <c r="B72" i="18"/>
  <c r="A72" i="18"/>
  <c r="B71" i="18"/>
  <c r="A71" i="18"/>
  <c r="B70" i="18"/>
  <c r="A70" i="18"/>
  <c r="B69" i="18"/>
  <c r="A69" i="18"/>
  <c r="B68" i="18"/>
  <c r="A68" i="18"/>
  <c r="B67" i="18"/>
  <c r="A67" i="18"/>
  <c r="B66" i="18"/>
  <c r="A66" i="18"/>
  <c r="B65" i="18"/>
  <c r="A65" i="18"/>
  <c r="B64" i="18"/>
  <c r="A64" i="18"/>
  <c r="B63" i="18"/>
  <c r="A63" i="18"/>
  <c r="B62" i="18"/>
  <c r="A62" i="18"/>
  <c r="B61" i="18"/>
  <c r="A61" i="18"/>
  <c r="B60" i="18"/>
  <c r="A60" i="18"/>
  <c r="B59" i="18"/>
  <c r="A59" i="18"/>
  <c r="B58" i="18"/>
  <c r="A58" i="18"/>
  <c r="B57" i="18"/>
  <c r="A57" i="18"/>
  <c r="B56" i="18"/>
  <c r="A56" i="18"/>
  <c r="B55" i="18"/>
  <c r="A55" i="18"/>
  <c r="B54" i="18"/>
  <c r="A54" i="18"/>
  <c r="B53" i="18"/>
  <c r="A53" i="18"/>
  <c r="B52" i="18"/>
  <c r="A52" i="18"/>
  <c r="B51" i="18"/>
  <c r="A51" i="18"/>
  <c r="B50" i="18"/>
  <c r="A50" i="18"/>
  <c r="B49" i="18"/>
  <c r="A49" i="18"/>
  <c r="B48" i="18"/>
  <c r="A48" i="18"/>
  <c r="B47" i="18"/>
  <c r="A47" i="18"/>
  <c r="B46" i="18"/>
  <c r="A46" i="18"/>
  <c r="B45" i="18"/>
  <c r="A45" i="18"/>
  <c r="B44" i="18"/>
  <c r="A44" i="18"/>
  <c r="B43" i="18"/>
  <c r="A43" i="18"/>
  <c r="B42" i="18"/>
  <c r="A42" i="18"/>
  <c r="B41" i="18"/>
  <c r="A41" i="18"/>
  <c r="B40" i="18"/>
  <c r="A40" i="18"/>
  <c r="B39" i="18"/>
  <c r="A39" i="18"/>
  <c r="B38" i="18"/>
  <c r="A38" i="18"/>
  <c r="B37" i="18"/>
  <c r="A37" i="18"/>
  <c r="B36" i="18"/>
  <c r="A36" i="18"/>
  <c r="B35" i="18"/>
  <c r="A35" i="18"/>
  <c r="B34" i="18"/>
  <c r="A34" i="18"/>
  <c r="B33" i="18"/>
  <c r="A33" i="18"/>
  <c r="B32" i="18"/>
  <c r="A32" i="18"/>
  <c r="B31" i="18"/>
  <c r="A31" i="18"/>
  <c r="B30" i="18"/>
  <c r="A30" i="18"/>
  <c r="B29" i="18"/>
  <c r="A29" i="18"/>
  <c r="B28" i="18"/>
  <c r="A28" i="18"/>
  <c r="B27" i="18"/>
  <c r="A27" i="18"/>
  <c r="B26" i="18"/>
  <c r="A26" i="18"/>
  <c r="B25" i="18"/>
  <c r="A25" i="18"/>
  <c r="B24" i="18"/>
  <c r="A24" i="18"/>
  <c r="B23" i="18"/>
  <c r="A23" i="18"/>
  <c r="B22" i="18"/>
  <c r="A22" i="18"/>
  <c r="B21" i="18"/>
  <c r="A21" i="18"/>
  <c r="B20" i="18"/>
  <c r="A20" i="18"/>
  <c r="B19" i="18"/>
  <c r="A19" i="18"/>
  <c r="B18" i="18"/>
  <c r="A18" i="18"/>
  <c r="B17" i="18"/>
  <c r="A17" i="18"/>
  <c r="B16" i="18"/>
  <c r="A16" i="18"/>
  <c r="B15" i="18"/>
  <c r="A15" i="18"/>
  <c r="B14" i="18"/>
  <c r="A14" i="18"/>
  <c r="B13" i="18"/>
  <c r="A13" i="18"/>
  <c r="B12" i="18"/>
  <c r="A12" i="18"/>
  <c r="B11" i="18"/>
  <c r="A11" i="18"/>
  <c r="B10" i="18"/>
  <c r="A10" i="18"/>
  <c r="B9" i="18"/>
  <c r="A9" i="18"/>
  <c r="B8" i="18"/>
  <c r="A8" i="18"/>
  <c r="B7" i="18"/>
  <c r="A7" i="18"/>
  <c r="B6" i="18"/>
  <c r="A6" i="18"/>
  <c r="B5" i="18"/>
  <c r="A5" i="18"/>
  <c r="B3" i="18"/>
  <c r="A3" i="18"/>
  <c r="A4" i="18"/>
  <c r="B4" i="18"/>
  <c r="E205" i="7"/>
  <c r="C205" i="7"/>
  <c r="A205" i="7"/>
  <c r="B205" i="7"/>
  <c r="E204" i="7"/>
  <c r="C204" i="7"/>
  <c r="A204" i="7"/>
  <c r="B204" i="7"/>
  <c r="E203" i="7"/>
  <c r="C203" i="7"/>
  <c r="A203" i="7"/>
  <c r="B203" i="7"/>
  <c r="E202" i="7"/>
  <c r="C202" i="7"/>
  <c r="A202" i="7"/>
  <c r="B202" i="7"/>
  <c r="E201" i="7"/>
  <c r="C201" i="7"/>
  <c r="A201" i="7"/>
  <c r="B201" i="7"/>
  <c r="E200" i="7"/>
  <c r="C200" i="7"/>
  <c r="A200" i="7"/>
  <c r="B200" i="7"/>
  <c r="E199" i="7"/>
  <c r="C199" i="7"/>
  <c r="A199" i="7"/>
  <c r="B199" i="7"/>
  <c r="E198" i="7"/>
  <c r="C198" i="7"/>
  <c r="A198" i="7"/>
  <c r="B198" i="7"/>
  <c r="E197" i="7"/>
  <c r="C197" i="7"/>
  <c r="A197" i="7"/>
  <c r="B197" i="7"/>
  <c r="E196" i="7"/>
  <c r="C196" i="7"/>
  <c r="A196" i="7"/>
  <c r="B196" i="7"/>
  <c r="E195" i="7"/>
  <c r="C195" i="7"/>
  <c r="A195" i="7"/>
  <c r="B195" i="7"/>
  <c r="E194" i="7"/>
  <c r="C194" i="7"/>
  <c r="A194" i="7"/>
  <c r="B194" i="7"/>
  <c r="E193" i="7"/>
  <c r="C193" i="7"/>
  <c r="A193" i="7"/>
  <c r="B193" i="7"/>
  <c r="E192" i="7"/>
  <c r="C192" i="7"/>
  <c r="A192" i="7"/>
  <c r="B192" i="7"/>
  <c r="E191" i="7"/>
  <c r="C191" i="7"/>
  <c r="A191" i="7"/>
  <c r="B191" i="7"/>
  <c r="E190" i="7"/>
  <c r="C190" i="7"/>
  <c r="A190" i="7"/>
  <c r="B190" i="7"/>
  <c r="E189" i="7"/>
  <c r="C189" i="7"/>
  <c r="A189" i="7"/>
  <c r="B189" i="7"/>
  <c r="E188" i="7"/>
  <c r="C188" i="7"/>
  <c r="A188" i="7"/>
  <c r="B188" i="7"/>
  <c r="E187" i="7"/>
  <c r="C187" i="7"/>
  <c r="A187" i="7"/>
  <c r="B187" i="7"/>
  <c r="E186" i="7"/>
  <c r="C186" i="7"/>
  <c r="A186" i="7"/>
  <c r="B186" i="7"/>
  <c r="E185" i="7"/>
  <c r="C185" i="7"/>
  <c r="A185" i="7"/>
  <c r="B185" i="7"/>
  <c r="E184" i="7"/>
  <c r="C184" i="7"/>
  <c r="A184" i="7"/>
  <c r="B184" i="7"/>
  <c r="E183" i="7"/>
  <c r="C183" i="7"/>
  <c r="A183" i="7"/>
  <c r="B183" i="7"/>
  <c r="E182" i="7"/>
  <c r="C182" i="7"/>
  <c r="A182" i="7"/>
  <c r="B182" i="7"/>
  <c r="E181" i="7"/>
  <c r="C181" i="7"/>
  <c r="A181" i="7"/>
  <c r="B181" i="7"/>
  <c r="E180" i="7"/>
  <c r="C180" i="7"/>
  <c r="A180" i="7"/>
  <c r="B180" i="7"/>
  <c r="E179" i="7"/>
  <c r="C179" i="7"/>
  <c r="A179" i="7"/>
  <c r="B179" i="7"/>
  <c r="E178" i="7"/>
  <c r="C178" i="7"/>
  <c r="A178" i="7"/>
  <c r="B178" i="7"/>
  <c r="E177" i="7"/>
  <c r="C177" i="7"/>
  <c r="A177" i="7"/>
  <c r="B177" i="7"/>
  <c r="E176" i="7"/>
  <c r="C176" i="7"/>
  <c r="A176" i="7"/>
  <c r="B176" i="7"/>
  <c r="E175" i="7"/>
  <c r="C175" i="7"/>
  <c r="A175" i="7"/>
  <c r="B175" i="7"/>
  <c r="E174" i="7"/>
  <c r="C174" i="7"/>
  <c r="A174" i="7"/>
  <c r="B174" i="7"/>
  <c r="E173" i="7"/>
  <c r="C173" i="7"/>
  <c r="A173" i="7"/>
  <c r="B173" i="7"/>
  <c r="E172" i="7"/>
  <c r="C172" i="7"/>
  <c r="A172" i="7"/>
  <c r="B172" i="7"/>
  <c r="E171" i="7"/>
  <c r="C171" i="7"/>
  <c r="A171" i="7"/>
  <c r="B171" i="7"/>
  <c r="E170" i="7"/>
  <c r="C170" i="7"/>
  <c r="A170" i="7"/>
  <c r="B170" i="7"/>
  <c r="E169" i="7"/>
  <c r="C169" i="7"/>
  <c r="A169" i="7"/>
  <c r="B169" i="7"/>
  <c r="E168" i="7"/>
  <c r="C168" i="7"/>
  <c r="A168" i="7"/>
  <c r="B168" i="7"/>
  <c r="E167" i="7"/>
  <c r="C167" i="7"/>
  <c r="A167" i="7"/>
  <c r="B167" i="7"/>
  <c r="E166" i="7"/>
  <c r="C166" i="7"/>
  <c r="A166" i="7"/>
  <c r="B166" i="7"/>
  <c r="E165" i="7"/>
  <c r="C165" i="7"/>
  <c r="A165" i="7"/>
  <c r="B165" i="7"/>
  <c r="E164" i="7"/>
  <c r="C164" i="7"/>
  <c r="A164" i="7"/>
  <c r="B164" i="7"/>
  <c r="E163" i="7"/>
  <c r="C163" i="7"/>
  <c r="A163" i="7"/>
  <c r="B163" i="7"/>
  <c r="E162" i="7"/>
  <c r="C162" i="7"/>
  <c r="A162" i="7"/>
  <c r="B162" i="7"/>
  <c r="E161" i="7"/>
  <c r="C161" i="7"/>
  <c r="A161" i="7"/>
  <c r="B161" i="7"/>
  <c r="E160" i="7"/>
  <c r="C160" i="7"/>
  <c r="A160" i="7"/>
  <c r="B160" i="7"/>
  <c r="E159" i="7"/>
  <c r="C159" i="7"/>
  <c r="A159" i="7"/>
  <c r="B159" i="7"/>
  <c r="E158" i="7"/>
  <c r="C158" i="7"/>
  <c r="A158" i="7"/>
  <c r="B158" i="7"/>
  <c r="E157" i="7"/>
  <c r="C157" i="7"/>
  <c r="A157" i="7"/>
  <c r="B157" i="7"/>
  <c r="E156" i="7"/>
  <c r="C156" i="7"/>
  <c r="A156" i="7"/>
  <c r="B156" i="7"/>
  <c r="E155" i="7"/>
  <c r="C155" i="7"/>
  <c r="A155" i="7"/>
  <c r="B155" i="7"/>
  <c r="E154" i="7"/>
  <c r="C154" i="7"/>
  <c r="A154" i="7"/>
  <c r="B154" i="7"/>
  <c r="E153" i="7"/>
  <c r="C153" i="7"/>
  <c r="A153" i="7"/>
  <c r="B153" i="7"/>
  <c r="E152" i="7"/>
  <c r="C152" i="7"/>
  <c r="A152" i="7"/>
  <c r="B152" i="7"/>
  <c r="E151" i="7"/>
  <c r="C151" i="7"/>
  <c r="A151" i="7"/>
  <c r="B151" i="7"/>
  <c r="E150" i="7"/>
  <c r="C150" i="7"/>
  <c r="A150" i="7"/>
  <c r="B150" i="7"/>
  <c r="E149" i="7"/>
  <c r="C149" i="7"/>
  <c r="A149" i="7"/>
  <c r="B149" i="7"/>
  <c r="E148" i="7"/>
  <c r="C148" i="7"/>
  <c r="A148" i="7"/>
  <c r="B148" i="7"/>
  <c r="E147" i="7"/>
  <c r="C147" i="7"/>
  <c r="A147" i="7"/>
  <c r="B147" i="7"/>
  <c r="E146" i="7"/>
  <c r="C146" i="7"/>
  <c r="A146" i="7"/>
  <c r="B146" i="7"/>
  <c r="E145" i="7"/>
  <c r="C145" i="7"/>
  <c r="A145" i="7"/>
  <c r="B145" i="7"/>
  <c r="E144" i="7"/>
  <c r="C144" i="7"/>
  <c r="A144" i="7"/>
  <c r="B144" i="7"/>
  <c r="E143" i="7"/>
  <c r="C143" i="7"/>
  <c r="A143" i="7"/>
  <c r="B143" i="7"/>
  <c r="E142" i="7"/>
  <c r="C142" i="7"/>
  <c r="A142" i="7"/>
  <c r="B142" i="7"/>
  <c r="E141" i="7"/>
  <c r="C141" i="7"/>
  <c r="A141" i="7"/>
  <c r="B141" i="7"/>
  <c r="E140" i="7"/>
  <c r="C140" i="7"/>
  <c r="A140" i="7"/>
  <c r="B140" i="7"/>
  <c r="E139" i="7"/>
  <c r="C139" i="7"/>
  <c r="A139" i="7"/>
  <c r="B139" i="7"/>
  <c r="E138" i="7"/>
  <c r="C138" i="7"/>
  <c r="A138" i="7"/>
  <c r="B138" i="7"/>
  <c r="E137" i="7"/>
  <c r="C137" i="7"/>
  <c r="A137" i="7"/>
  <c r="B137" i="7"/>
  <c r="E136" i="7"/>
  <c r="C136" i="7"/>
  <c r="A136" i="7"/>
  <c r="B136" i="7"/>
  <c r="E135" i="7"/>
  <c r="C135" i="7"/>
  <c r="A135" i="7"/>
  <c r="B135" i="7"/>
  <c r="E134" i="7"/>
  <c r="C134" i="7"/>
  <c r="A134" i="7"/>
  <c r="B134" i="7"/>
  <c r="E133" i="7"/>
  <c r="C133" i="7"/>
  <c r="A133" i="7"/>
  <c r="B133" i="7"/>
  <c r="E132" i="7"/>
  <c r="C132" i="7"/>
  <c r="A132" i="7"/>
  <c r="B132" i="7"/>
  <c r="E131" i="7"/>
  <c r="C131" i="7"/>
  <c r="A131" i="7"/>
  <c r="B131" i="7"/>
  <c r="E130" i="7"/>
  <c r="C130" i="7"/>
  <c r="A130" i="7"/>
  <c r="B130" i="7"/>
  <c r="E129" i="7"/>
  <c r="C129" i="7"/>
  <c r="A129" i="7"/>
  <c r="B129" i="7"/>
  <c r="E128" i="7"/>
  <c r="C128" i="7"/>
  <c r="A128" i="7"/>
  <c r="B128" i="7"/>
  <c r="E127" i="7"/>
  <c r="C127" i="7"/>
  <c r="A127" i="7"/>
  <c r="B127" i="7"/>
  <c r="E126" i="7"/>
  <c r="C126" i="7"/>
  <c r="A126" i="7"/>
  <c r="B126" i="7"/>
  <c r="E125" i="7"/>
  <c r="C125" i="7"/>
  <c r="A125" i="7"/>
  <c r="B125" i="7"/>
  <c r="E124" i="7"/>
  <c r="C124" i="7"/>
  <c r="A124" i="7"/>
  <c r="B124" i="7"/>
  <c r="E123" i="7"/>
  <c r="C123" i="7"/>
  <c r="A123" i="7"/>
  <c r="B123" i="7"/>
  <c r="E122" i="7"/>
  <c r="C122" i="7"/>
  <c r="A122" i="7"/>
  <c r="B122" i="7"/>
  <c r="E121" i="7"/>
  <c r="C121" i="7"/>
  <c r="A121" i="7"/>
  <c r="B121" i="7"/>
  <c r="E120" i="7"/>
  <c r="C120" i="7"/>
  <c r="A120" i="7"/>
  <c r="B120" i="7"/>
  <c r="E119" i="7"/>
  <c r="C119" i="7"/>
  <c r="A119" i="7"/>
  <c r="B119" i="7"/>
  <c r="E118" i="7"/>
  <c r="C118" i="7"/>
  <c r="A118" i="7"/>
  <c r="B118" i="7"/>
  <c r="E117" i="7"/>
  <c r="C117" i="7"/>
  <c r="A117" i="7"/>
  <c r="B117" i="7"/>
  <c r="E116" i="7"/>
  <c r="C116" i="7"/>
  <c r="A116" i="7"/>
  <c r="B116" i="7"/>
  <c r="E115" i="7"/>
  <c r="C115" i="7"/>
  <c r="A115" i="7"/>
  <c r="B115" i="7"/>
  <c r="E114" i="7"/>
  <c r="C114" i="7"/>
  <c r="A114" i="7"/>
  <c r="B114" i="7"/>
  <c r="E113" i="7"/>
  <c r="C113" i="7"/>
  <c r="A113" i="7"/>
  <c r="B113" i="7"/>
  <c r="E112" i="7"/>
  <c r="C112" i="7"/>
  <c r="A112" i="7"/>
  <c r="B112" i="7"/>
  <c r="E111" i="7"/>
  <c r="C111" i="7"/>
  <c r="A111" i="7"/>
  <c r="B111" i="7"/>
  <c r="E110" i="7"/>
  <c r="C110" i="7"/>
  <c r="A110" i="7"/>
  <c r="B110" i="7"/>
  <c r="E109" i="7"/>
  <c r="C109" i="7"/>
  <c r="A109" i="7"/>
  <c r="B109" i="7"/>
  <c r="E108" i="7"/>
  <c r="C108" i="7"/>
  <c r="A108" i="7"/>
  <c r="B108" i="7"/>
  <c r="E107" i="7"/>
  <c r="C107" i="7"/>
  <c r="A107" i="7"/>
  <c r="B107" i="7"/>
  <c r="E106" i="7"/>
  <c r="C106" i="7"/>
  <c r="A106" i="7"/>
  <c r="B106" i="7"/>
  <c r="E105" i="7"/>
  <c r="C105" i="7"/>
  <c r="A105" i="7"/>
  <c r="B105" i="7"/>
  <c r="E104" i="7"/>
  <c r="C104" i="7"/>
  <c r="A104" i="7"/>
  <c r="B104" i="7"/>
  <c r="E103" i="7"/>
  <c r="C103" i="7"/>
  <c r="A103" i="7"/>
  <c r="B103" i="7"/>
  <c r="E102" i="7"/>
  <c r="C102" i="7"/>
  <c r="A102" i="7"/>
  <c r="B102" i="7"/>
  <c r="E101" i="7"/>
  <c r="C101" i="7"/>
  <c r="A101" i="7"/>
  <c r="B101" i="7"/>
  <c r="E100" i="7"/>
  <c r="C100" i="7"/>
  <c r="A100" i="7"/>
  <c r="B100" i="7"/>
  <c r="E99" i="7"/>
  <c r="C99" i="7"/>
  <c r="A99" i="7"/>
  <c r="B99" i="7"/>
  <c r="E98" i="7"/>
  <c r="C98" i="7"/>
  <c r="A98" i="7"/>
  <c r="B98" i="7"/>
  <c r="E97" i="7"/>
  <c r="C97" i="7"/>
  <c r="A97" i="7"/>
  <c r="B97" i="7"/>
  <c r="E96" i="7"/>
  <c r="C96" i="7"/>
  <c r="A96" i="7"/>
  <c r="B96" i="7"/>
  <c r="E95" i="7"/>
  <c r="C95" i="7"/>
  <c r="A95" i="7"/>
  <c r="B95" i="7"/>
  <c r="E94" i="7"/>
  <c r="C94" i="7"/>
  <c r="A94" i="7"/>
  <c r="B94" i="7"/>
  <c r="E93" i="7"/>
  <c r="C93" i="7"/>
  <c r="A93" i="7"/>
  <c r="B93" i="7"/>
  <c r="E92" i="7"/>
  <c r="C92" i="7"/>
  <c r="A92" i="7"/>
  <c r="B92" i="7"/>
  <c r="E91" i="7"/>
  <c r="C91" i="7"/>
  <c r="A91" i="7"/>
  <c r="B91" i="7"/>
  <c r="E90" i="7"/>
  <c r="C90" i="7"/>
  <c r="A90" i="7"/>
  <c r="B90" i="7"/>
  <c r="E89" i="7"/>
  <c r="C89" i="7"/>
  <c r="A89" i="7"/>
  <c r="B89" i="7"/>
  <c r="E88" i="7"/>
  <c r="C88" i="7"/>
  <c r="A88" i="7"/>
  <c r="B88" i="7"/>
  <c r="E87" i="7"/>
  <c r="C87" i="7"/>
  <c r="A87" i="7"/>
  <c r="B87" i="7"/>
  <c r="E86" i="7"/>
  <c r="C86" i="7"/>
  <c r="A86" i="7"/>
  <c r="B86" i="7"/>
  <c r="E85" i="7"/>
  <c r="C85" i="7"/>
  <c r="A85" i="7"/>
  <c r="B85" i="7"/>
  <c r="E84" i="7"/>
  <c r="C84" i="7"/>
  <c r="A84" i="7"/>
  <c r="B84" i="7"/>
  <c r="E83" i="7"/>
  <c r="C83" i="7"/>
  <c r="A83" i="7"/>
  <c r="B83" i="7"/>
  <c r="E82" i="7"/>
  <c r="C82" i="7"/>
  <c r="A82" i="7"/>
  <c r="B82" i="7"/>
  <c r="E81" i="7"/>
  <c r="C81" i="7"/>
  <c r="A81" i="7"/>
  <c r="B81" i="7"/>
  <c r="E80" i="7"/>
  <c r="C80" i="7"/>
  <c r="A80" i="7"/>
  <c r="B80" i="7"/>
  <c r="E79" i="7"/>
  <c r="C79" i="7"/>
  <c r="A79" i="7"/>
  <c r="B79" i="7"/>
  <c r="E78" i="7"/>
  <c r="C78" i="7"/>
  <c r="A78" i="7"/>
  <c r="B78" i="7"/>
  <c r="E77" i="7"/>
  <c r="C77" i="7"/>
  <c r="A77" i="7"/>
  <c r="B77" i="7"/>
  <c r="E76" i="7"/>
  <c r="C76" i="7"/>
  <c r="A76" i="7"/>
  <c r="B76" i="7"/>
  <c r="E75" i="7"/>
  <c r="C75" i="7"/>
  <c r="A75" i="7"/>
  <c r="B75" i="7"/>
  <c r="E74" i="7"/>
  <c r="C74" i="7"/>
  <c r="A74" i="7"/>
  <c r="B74" i="7"/>
  <c r="E73" i="7"/>
  <c r="C73" i="7"/>
  <c r="A73" i="7"/>
  <c r="B73" i="7"/>
  <c r="E72" i="7"/>
  <c r="C72" i="7"/>
  <c r="A72" i="7"/>
  <c r="B72" i="7"/>
  <c r="E71" i="7"/>
  <c r="C71" i="7"/>
  <c r="A71" i="7"/>
  <c r="B71" i="7"/>
  <c r="E70" i="7"/>
  <c r="C70" i="7"/>
  <c r="A70" i="7"/>
  <c r="B70" i="7"/>
  <c r="E69" i="7"/>
  <c r="C69" i="7"/>
  <c r="A69" i="7"/>
  <c r="B69" i="7"/>
  <c r="E68" i="7"/>
  <c r="C68" i="7"/>
  <c r="A68" i="7"/>
  <c r="B68" i="7"/>
  <c r="E67" i="7"/>
  <c r="C67" i="7"/>
  <c r="A67" i="7"/>
  <c r="B67" i="7"/>
  <c r="E66" i="7"/>
  <c r="C66" i="7"/>
  <c r="A66" i="7"/>
  <c r="B66" i="7"/>
  <c r="E65" i="7"/>
  <c r="C65" i="7"/>
  <c r="A65" i="7"/>
  <c r="B65" i="7"/>
  <c r="E64" i="7"/>
  <c r="C64" i="7"/>
  <c r="A64" i="7"/>
  <c r="B64" i="7"/>
  <c r="E63" i="7"/>
  <c r="C63" i="7"/>
  <c r="A63" i="7"/>
  <c r="B63" i="7"/>
  <c r="E62" i="7"/>
  <c r="C62" i="7"/>
  <c r="A62" i="7"/>
  <c r="B62" i="7"/>
  <c r="E61" i="7"/>
  <c r="C61" i="7"/>
  <c r="A61" i="7"/>
  <c r="B61" i="7"/>
  <c r="E60" i="7"/>
  <c r="C60" i="7"/>
  <c r="A60" i="7"/>
  <c r="B60" i="7"/>
  <c r="E59" i="7"/>
  <c r="C59" i="7"/>
  <c r="A59" i="7"/>
  <c r="B59" i="7"/>
  <c r="E58" i="7"/>
  <c r="C58" i="7"/>
  <c r="A58" i="7"/>
  <c r="B58" i="7"/>
  <c r="E57" i="7"/>
  <c r="C57" i="7"/>
  <c r="A57" i="7"/>
  <c r="B57" i="7"/>
  <c r="E56" i="7"/>
  <c r="C56" i="7"/>
  <c r="A56" i="7"/>
  <c r="B56" i="7"/>
  <c r="E55" i="7"/>
  <c r="C55" i="7"/>
  <c r="A55" i="7"/>
  <c r="B55" i="7"/>
  <c r="E54" i="7"/>
  <c r="C54" i="7"/>
  <c r="A54" i="7"/>
  <c r="B54" i="7"/>
  <c r="E53" i="7"/>
  <c r="C53" i="7"/>
  <c r="A53" i="7"/>
  <c r="B53" i="7"/>
  <c r="E52" i="7"/>
  <c r="C52" i="7"/>
  <c r="A52" i="7"/>
  <c r="B52" i="7"/>
  <c r="E51" i="7"/>
  <c r="C51" i="7"/>
  <c r="A51" i="7"/>
  <c r="B51" i="7"/>
  <c r="E50" i="7"/>
  <c r="C50" i="7"/>
  <c r="A50" i="7"/>
  <c r="B50" i="7"/>
  <c r="E49" i="7"/>
  <c r="C49" i="7"/>
  <c r="A49" i="7"/>
  <c r="B49" i="7"/>
  <c r="E48" i="7"/>
  <c r="C48" i="7"/>
  <c r="A48" i="7"/>
  <c r="B48" i="7"/>
  <c r="E47" i="7"/>
  <c r="C47" i="7"/>
  <c r="A47" i="7"/>
  <c r="B47" i="7"/>
  <c r="E46" i="7"/>
  <c r="C46" i="7"/>
  <c r="A46" i="7"/>
  <c r="B46" i="7"/>
  <c r="E45" i="7"/>
  <c r="C45" i="7"/>
  <c r="A45" i="7"/>
  <c r="B45" i="7"/>
  <c r="E44" i="7"/>
  <c r="C44" i="7"/>
  <c r="A44" i="7"/>
  <c r="B44" i="7"/>
  <c r="E43" i="7"/>
  <c r="C43" i="7"/>
  <c r="A43" i="7"/>
  <c r="B43" i="7"/>
  <c r="E42" i="7"/>
  <c r="C42" i="7"/>
  <c r="A42" i="7"/>
  <c r="B42" i="7"/>
  <c r="E41" i="7"/>
  <c r="C41" i="7"/>
  <c r="A41" i="7"/>
  <c r="B41" i="7"/>
  <c r="E40" i="7"/>
  <c r="C40" i="7"/>
  <c r="A40" i="7"/>
  <c r="B40" i="7"/>
  <c r="E39" i="7"/>
  <c r="C39" i="7"/>
  <c r="A39" i="7"/>
  <c r="B39" i="7"/>
  <c r="E38" i="7"/>
  <c r="C38" i="7"/>
  <c r="A38" i="7"/>
  <c r="B38" i="7"/>
  <c r="E37" i="7"/>
  <c r="C37" i="7"/>
  <c r="A37" i="7"/>
  <c r="B37" i="7"/>
  <c r="E36" i="7"/>
  <c r="C36" i="7"/>
  <c r="A36" i="7"/>
  <c r="B36" i="7"/>
  <c r="E35" i="7"/>
  <c r="C35" i="7"/>
  <c r="A35" i="7"/>
  <c r="B35" i="7"/>
  <c r="E34" i="7"/>
  <c r="C34" i="7"/>
  <c r="A34" i="7"/>
  <c r="B34" i="7"/>
  <c r="E33" i="7"/>
  <c r="C33" i="7"/>
  <c r="A33" i="7"/>
  <c r="B33" i="7"/>
  <c r="E32" i="7"/>
  <c r="C32" i="7"/>
  <c r="A32" i="7"/>
  <c r="B32" i="7"/>
  <c r="E31" i="7"/>
  <c r="C31" i="7"/>
  <c r="A31" i="7"/>
  <c r="B31" i="7"/>
  <c r="E30" i="7"/>
  <c r="C30" i="7"/>
  <c r="A30" i="7"/>
  <c r="B30" i="7"/>
  <c r="E29" i="7"/>
  <c r="C29" i="7"/>
  <c r="A29" i="7"/>
  <c r="B29" i="7"/>
  <c r="E28" i="7"/>
  <c r="C28" i="7"/>
  <c r="A28" i="7"/>
  <c r="B28" i="7"/>
  <c r="E27" i="7"/>
  <c r="C27" i="7"/>
  <c r="A27" i="7"/>
  <c r="B27" i="7"/>
  <c r="E26" i="7"/>
  <c r="C26" i="7"/>
  <c r="A26" i="7"/>
  <c r="B26" i="7"/>
  <c r="E25" i="7"/>
  <c r="C25" i="7"/>
  <c r="A25" i="7"/>
  <c r="B25" i="7"/>
  <c r="E24" i="7"/>
  <c r="C24" i="7"/>
  <c r="A24" i="7"/>
  <c r="B24" i="7"/>
  <c r="E23" i="7"/>
  <c r="C23" i="7"/>
  <c r="A23" i="7"/>
  <c r="B23" i="7"/>
  <c r="E22" i="7"/>
  <c r="C22" i="7"/>
  <c r="A22" i="7"/>
  <c r="B22" i="7"/>
  <c r="E21" i="7"/>
  <c r="C21" i="7"/>
  <c r="A21" i="7"/>
  <c r="B21" i="7"/>
  <c r="E20" i="7"/>
  <c r="C20" i="7"/>
  <c r="A20" i="7"/>
  <c r="B20" i="7"/>
  <c r="E19" i="7"/>
  <c r="C19" i="7"/>
  <c r="A19" i="7"/>
  <c r="B19" i="7"/>
  <c r="E18" i="7"/>
  <c r="C18" i="7"/>
  <c r="A18" i="7"/>
  <c r="B18" i="7"/>
  <c r="E17" i="7"/>
  <c r="C17" i="7"/>
  <c r="A17" i="7"/>
  <c r="B17" i="7"/>
  <c r="E16" i="7"/>
  <c r="C16" i="7"/>
  <c r="A16" i="7"/>
  <c r="B16" i="7"/>
  <c r="E15" i="7"/>
  <c r="C15" i="7"/>
  <c r="A15" i="7"/>
  <c r="B15" i="7"/>
  <c r="E14" i="7"/>
  <c r="C14" i="7"/>
  <c r="A14" i="7"/>
  <c r="B14" i="7"/>
  <c r="E13" i="7"/>
  <c r="C13" i="7"/>
  <c r="A13" i="7"/>
  <c r="B13" i="7"/>
  <c r="E12" i="7"/>
  <c r="C12" i="7"/>
  <c r="A12" i="7"/>
  <c r="B12" i="7"/>
  <c r="E11" i="7"/>
  <c r="C11" i="7"/>
  <c r="A11" i="7"/>
  <c r="B11" i="7"/>
  <c r="E10" i="7"/>
  <c r="C10" i="7"/>
  <c r="A10" i="7"/>
  <c r="B10" i="7"/>
  <c r="E9" i="7"/>
  <c r="C9" i="7"/>
  <c r="A9" i="7"/>
  <c r="B9" i="7"/>
  <c r="E8" i="7"/>
  <c r="C8" i="7"/>
  <c r="A8" i="7"/>
  <c r="B8" i="7"/>
  <c r="E7" i="7"/>
  <c r="C7" i="7"/>
  <c r="A7" i="7"/>
  <c r="B7" i="7"/>
  <c r="E6" i="7"/>
  <c r="C6" i="7"/>
  <c r="A6" i="7"/>
  <c r="B6" i="7"/>
  <c r="E5" i="7"/>
  <c r="C5" i="7"/>
  <c r="A5" i="7"/>
  <c r="B5" i="7"/>
  <c r="E4" i="7"/>
  <c r="D4" i="7"/>
  <c r="C4" i="7"/>
  <c r="A4" i="7"/>
  <c r="B4" i="7"/>
  <c r="E3" i="7"/>
  <c r="C3" i="7"/>
  <c r="B3" i="7"/>
  <c r="L205" i="3" l="1"/>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M3" i="3" l="1"/>
  <c r="N3" i="3"/>
  <c r="O3" i="3"/>
  <c r="P3" i="3"/>
  <c r="Q3" i="3"/>
  <c r="R3" i="3"/>
  <c r="M4" i="3"/>
  <c r="N4" i="3"/>
  <c r="O4" i="3"/>
  <c r="P4" i="3"/>
  <c r="Q4" i="3"/>
  <c r="R4" i="3"/>
  <c r="M5" i="3"/>
  <c r="N5" i="3"/>
  <c r="O5" i="3"/>
  <c r="P5" i="3"/>
  <c r="Q5" i="3"/>
  <c r="R5" i="3"/>
  <c r="M6" i="3"/>
  <c r="N6" i="3"/>
  <c r="O6" i="3"/>
  <c r="P6" i="3"/>
  <c r="Q6" i="3"/>
  <c r="R6" i="3"/>
  <c r="M7" i="3"/>
  <c r="N7" i="3"/>
  <c r="O7" i="3"/>
  <c r="P7" i="3"/>
  <c r="Q7" i="3"/>
  <c r="R7" i="3"/>
  <c r="M8" i="3"/>
  <c r="N8" i="3"/>
  <c r="O8" i="3"/>
  <c r="P8" i="3"/>
  <c r="Q8" i="3"/>
  <c r="R8" i="3"/>
  <c r="M9" i="3"/>
  <c r="N9" i="3"/>
  <c r="O9" i="3"/>
  <c r="P9" i="3"/>
  <c r="Q9" i="3"/>
  <c r="R9" i="3"/>
  <c r="M10" i="3"/>
  <c r="N10" i="3"/>
  <c r="O10" i="3"/>
  <c r="P10" i="3"/>
  <c r="Q10" i="3"/>
  <c r="R10" i="3"/>
  <c r="M11" i="3"/>
  <c r="N11" i="3"/>
  <c r="O11" i="3"/>
  <c r="P11" i="3"/>
  <c r="Q11" i="3"/>
  <c r="R11" i="3"/>
  <c r="M12" i="3"/>
  <c r="N12" i="3"/>
  <c r="O12" i="3"/>
  <c r="P12" i="3"/>
  <c r="Q12" i="3"/>
  <c r="R12" i="3"/>
  <c r="M13" i="3"/>
  <c r="N13" i="3"/>
  <c r="O13" i="3"/>
  <c r="P13" i="3"/>
  <c r="Q13" i="3"/>
  <c r="R13" i="3"/>
  <c r="M14" i="3"/>
  <c r="N14" i="3"/>
  <c r="O14" i="3"/>
  <c r="P14" i="3"/>
  <c r="Q14" i="3"/>
  <c r="R14" i="3"/>
  <c r="M15" i="3"/>
  <c r="N15" i="3"/>
  <c r="O15" i="3"/>
  <c r="P15" i="3"/>
  <c r="Q15" i="3"/>
  <c r="R15" i="3"/>
  <c r="M16" i="3"/>
  <c r="N16" i="3"/>
  <c r="O16" i="3"/>
  <c r="P16" i="3"/>
  <c r="Q16" i="3"/>
  <c r="R16" i="3"/>
  <c r="M17" i="3"/>
  <c r="N17" i="3"/>
  <c r="O17" i="3"/>
  <c r="P17" i="3"/>
  <c r="Q17" i="3"/>
  <c r="R17" i="3"/>
  <c r="M18" i="3"/>
  <c r="N18" i="3"/>
  <c r="O18" i="3"/>
  <c r="P18" i="3"/>
  <c r="Q18" i="3"/>
  <c r="R18" i="3"/>
  <c r="M19" i="3"/>
  <c r="N19" i="3"/>
  <c r="O19" i="3"/>
  <c r="P19" i="3"/>
  <c r="Q19" i="3"/>
  <c r="R19" i="3"/>
  <c r="M20" i="3"/>
  <c r="N20" i="3"/>
  <c r="O20" i="3"/>
  <c r="P20" i="3"/>
  <c r="Q20" i="3"/>
  <c r="R20" i="3"/>
  <c r="M21" i="3"/>
  <c r="N21" i="3"/>
  <c r="O21" i="3"/>
  <c r="P21" i="3"/>
  <c r="Q21" i="3"/>
  <c r="R21" i="3"/>
  <c r="M22" i="3"/>
  <c r="N22" i="3"/>
  <c r="O22" i="3"/>
  <c r="P22" i="3"/>
  <c r="Q22" i="3"/>
  <c r="R22" i="3"/>
  <c r="M23" i="3"/>
  <c r="N23" i="3"/>
  <c r="O23" i="3"/>
  <c r="P23" i="3"/>
  <c r="Q23" i="3"/>
  <c r="R23" i="3"/>
  <c r="M24" i="3"/>
  <c r="N24" i="3"/>
  <c r="O24" i="3"/>
  <c r="P24" i="3"/>
  <c r="Q24" i="3"/>
  <c r="R24" i="3"/>
  <c r="M25" i="3"/>
  <c r="N25" i="3"/>
  <c r="O25" i="3"/>
  <c r="P25" i="3"/>
  <c r="Q25" i="3"/>
  <c r="R25" i="3"/>
  <c r="M26" i="3"/>
  <c r="N26" i="3"/>
  <c r="O26" i="3"/>
  <c r="P26" i="3"/>
  <c r="Q26" i="3"/>
  <c r="R26" i="3"/>
  <c r="M27" i="3"/>
  <c r="N27" i="3"/>
  <c r="O27" i="3"/>
  <c r="P27" i="3"/>
  <c r="Q27" i="3"/>
  <c r="R27" i="3"/>
  <c r="M28" i="3"/>
  <c r="N28" i="3"/>
  <c r="O28" i="3"/>
  <c r="P28" i="3"/>
  <c r="Q28" i="3"/>
  <c r="R28" i="3"/>
  <c r="M29" i="3"/>
  <c r="N29" i="3"/>
  <c r="O29" i="3"/>
  <c r="P29" i="3"/>
  <c r="Q29" i="3"/>
  <c r="R29" i="3"/>
  <c r="M30" i="3"/>
  <c r="N30" i="3"/>
  <c r="O30" i="3"/>
  <c r="P30" i="3"/>
  <c r="Q30" i="3"/>
  <c r="R30" i="3"/>
  <c r="M31" i="3"/>
  <c r="N31" i="3"/>
  <c r="O31" i="3"/>
  <c r="P31" i="3"/>
  <c r="Q31" i="3"/>
  <c r="R31" i="3"/>
  <c r="M32" i="3"/>
  <c r="N32" i="3"/>
  <c r="O32" i="3"/>
  <c r="P32" i="3"/>
  <c r="Q32" i="3"/>
  <c r="R32" i="3"/>
  <c r="M33" i="3"/>
  <c r="N33" i="3"/>
  <c r="O33" i="3"/>
  <c r="P33" i="3"/>
  <c r="Q33" i="3"/>
  <c r="R33" i="3"/>
  <c r="M34" i="3"/>
  <c r="N34" i="3"/>
  <c r="O34" i="3"/>
  <c r="P34" i="3"/>
  <c r="Q34" i="3"/>
  <c r="R34" i="3"/>
  <c r="M35" i="3"/>
  <c r="N35" i="3"/>
  <c r="O35" i="3"/>
  <c r="P35" i="3"/>
  <c r="Q35" i="3"/>
  <c r="R35" i="3"/>
  <c r="M36" i="3"/>
  <c r="N36" i="3"/>
  <c r="O36" i="3"/>
  <c r="P36" i="3"/>
  <c r="Q36" i="3"/>
  <c r="R36" i="3"/>
  <c r="M37" i="3"/>
  <c r="N37" i="3"/>
  <c r="O37" i="3"/>
  <c r="P37" i="3"/>
  <c r="Q37" i="3"/>
  <c r="R37" i="3"/>
  <c r="M38" i="3"/>
  <c r="N38" i="3"/>
  <c r="O38" i="3"/>
  <c r="P38" i="3"/>
  <c r="Q38" i="3"/>
  <c r="R38" i="3"/>
  <c r="M39" i="3"/>
  <c r="N39" i="3"/>
  <c r="O39" i="3"/>
  <c r="P39" i="3"/>
  <c r="Q39" i="3"/>
  <c r="R39" i="3"/>
  <c r="M40" i="3"/>
  <c r="N40" i="3"/>
  <c r="O40" i="3"/>
  <c r="P40" i="3"/>
  <c r="Q40" i="3"/>
  <c r="R40" i="3"/>
  <c r="M41" i="3"/>
  <c r="N41" i="3"/>
  <c r="O41" i="3"/>
  <c r="P41" i="3"/>
  <c r="Q41" i="3"/>
  <c r="R41" i="3"/>
  <c r="M42" i="3"/>
  <c r="N42" i="3"/>
  <c r="O42" i="3"/>
  <c r="P42" i="3"/>
  <c r="Q42" i="3"/>
  <c r="R42" i="3"/>
  <c r="M43" i="3"/>
  <c r="N43" i="3"/>
  <c r="O43" i="3"/>
  <c r="P43" i="3"/>
  <c r="Q43" i="3"/>
  <c r="R43" i="3"/>
  <c r="M44" i="3"/>
  <c r="N44" i="3"/>
  <c r="O44" i="3"/>
  <c r="P44" i="3"/>
  <c r="Q44" i="3"/>
  <c r="R44" i="3"/>
  <c r="M45" i="3"/>
  <c r="N45" i="3"/>
  <c r="O45" i="3"/>
  <c r="P45" i="3"/>
  <c r="Q45" i="3"/>
  <c r="R45" i="3"/>
  <c r="M46" i="3"/>
  <c r="N46" i="3"/>
  <c r="O46" i="3"/>
  <c r="P46" i="3"/>
  <c r="Q46" i="3"/>
  <c r="R46" i="3"/>
  <c r="M47" i="3"/>
  <c r="N47" i="3"/>
  <c r="O47" i="3"/>
  <c r="P47" i="3"/>
  <c r="Q47" i="3"/>
  <c r="R47" i="3"/>
  <c r="M48" i="3"/>
  <c r="N48" i="3"/>
  <c r="O48" i="3"/>
  <c r="P48" i="3"/>
  <c r="Q48" i="3"/>
  <c r="R48" i="3"/>
  <c r="M49" i="3"/>
  <c r="N49" i="3"/>
  <c r="O49" i="3"/>
  <c r="P49" i="3"/>
  <c r="Q49" i="3"/>
  <c r="R49" i="3"/>
  <c r="M50" i="3"/>
  <c r="N50" i="3"/>
  <c r="O50" i="3"/>
  <c r="P50" i="3"/>
  <c r="Q50" i="3"/>
  <c r="R50" i="3"/>
  <c r="M51" i="3"/>
  <c r="N51" i="3"/>
  <c r="O51" i="3"/>
  <c r="P51" i="3"/>
  <c r="Q51" i="3"/>
  <c r="R51" i="3"/>
  <c r="M52" i="3"/>
  <c r="N52" i="3"/>
  <c r="O52" i="3"/>
  <c r="P52" i="3"/>
  <c r="Q52" i="3"/>
  <c r="R52" i="3"/>
  <c r="M53" i="3"/>
  <c r="N53" i="3"/>
  <c r="O53" i="3"/>
  <c r="P53" i="3"/>
  <c r="Q53" i="3"/>
  <c r="R53" i="3"/>
  <c r="M54" i="3"/>
  <c r="N54" i="3"/>
  <c r="O54" i="3"/>
  <c r="P54" i="3"/>
  <c r="Q54" i="3"/>
  <c r="R54" i="3"/>
  <c r="M55" i="3"/>
  <c r="N55" i="3"/>
  <c r="O55" i="3"/>
  <c r="P55" i="3"/>
  <c r="Q55" i="3"/>
  <c r="R55" i="3"/>
  <c r="M56" i="3"/>
  <c r="N56" i="3"/>
  <c r="O56" i="3"/>
  <c r="P56" i="3"/>
  <c r="Q56" i="3"/>
  <c r="R56" i="3"/>
  <c r="M57" i="3"/>
  <c r="N57" i="3"/>
  <c r="O57" i="3"/>
  <c r="P57" i="3"/>
  <c r="Q57" i="3"/>
  <c r="R57" i="3"/>
  <c r="M58" i="3"/>
  <c r="N58" i="3"/>
  <c r="O58" i="3"/>
  <c r="P58" i="3"/>
  <c r="Q58" i="3"/>
  <c r="R58" i="3"/>
  <c r="M59" i="3"/>
  <c r="N59" i="3"/>
  <c r="O59" i="3"/>
  <c r="P59" i="3"/>
  <c r="Q59" i="3"/>
  <c r="R59" i="3"/>
  <c r="M60" i="3"/>
  <c r="N60" i="3"/>
  <c r="O60" i="3"/>
  <c r="P60" i="3"/>
  <c r="Q60" i="3"/>
  <c r="R60" i="3"/>
  <c r="M61" i="3"/>
  <c r="N61" i="3"/>
  <c r="O61" i="3"/>
  <c r="P61" i="3"/>
  <c r="Q61" i="3"/>
  <c r="R61" i="3"/>
  <c r="M62" i="3"/>
  <c r="N62" i="3"/>
  <c r="O62" i="3"/>
  <c r="P62" i="3"/>
  <c r="Q62" i="3"/>
  <c r="R62" i="3"/>
  <c r="M63" i="3"/>
  <c r="N63" i="3"/>
  <c r="O63" i="3"/>
  <c r="P63" i="3"/>
  <c r="Q63" i="3"/>
  <c r="R63" i="3"/>
  <c r="M64" i="3"/>
  <c r="N64" i="3"/>
  <c r="O64" i="3"/>
  <c r="P64" i="3"/>
  <c r="Q64" i="3"/>
  <c r="R64" i="3"/>
  <c r="M65" i="3"/>
  <c r="N65" i="3"/>
  <c r="O65" i="3"/>
  <c r="P65" i="3"/>
  <c r="Q65" i="3"/>
  <c r="R65" i="3"/>
  <c r="M66" i="3"/>
  <c r="N66" i="3"/>
  <c r="O66" i="3"/>
  <c r="P66" i="3"/>
  <c r="Q66" i="3"/>
  <c r="R66" i="3"/>
  <c r="M67" i="3"/>
  <c r="N67" i="3"/>
  <c r="O67" i="3"/>
  <c r="P67" i="3"/>
  <c r="Q67" i="3"/>
  <c r="R67" i="3"/>
  <c r="M68" i="3"/>
  <c r="N68" i="3"/>
  <c r="O68" i="3"/>
  <c r="P68" i="3"/>
  <c r="Q68" i="3"/>
  <c r="R68" i="3"/>
  <c r="M69" i="3"/>
  <c r="N69" i="3"/>
  <c r="O69" i="3"/>
  <c r="P69" i="3"/>
  <c r="Q69" i="3"/>
  <c r="R69" i="3"/>
  <c r="M70" i="3"/>
  <c r="N70" i="3"/>
  <c r="O70" i="3"/>
  <c r="P70" i="3"/>
  <c r="Q70" i="3"/>
  <c r="R70" i="3"/>
  <c r="M71" i="3"/>
  <c r="N71" i="3"/>
  <c r="O71" i="3"/>
  <c r="P71" i="3"/>
  <c r="Q71" i="3"/>
  <c r="R71" i="3"/>
  <c r="M72" i="3"/>
  <c r="N72" i="3"/>
  <c r="O72" i="3"/>
  <c r="P72" i="3"/>
  <c r="Q72" i="3"/>
  <c r="R72" i="3"/>
  <c r="M73" i="3"/>
  <c r="N73" i="3"/>
  <c r="O73" i="3"/>
  <c r="P73" i="3"/>
  <c r="Q73" i="3"/>
  <c r="R73" i="3"/>
  <c r="M74" i="3"/>
  <c r="N74" i="3"/>
  <c r="O74" i="3"/>
  <c r="P74" i="3"/>
  <c r="Q74" i="3"/>
  <c r="R74" i="3"/>
  <c r="M75" i="3"/>
  <c r="N75" i="3"/>
  <c r="O75" i="3"/>
  <c r="P75" i="3"/>
  <c r="Q75" i="3"/>
  <c r="R75" i="3"/>
  <c r="M76" i="3"/>
  <c r="N76" i="3"/>
  <c r="O76" i="3"/>
  <c r="P76" i="3"/>
  <c r="Q76" i="3"/>
  <c r="R76" i="3"/>
  <c r="M77" i="3"/>
  <c r="N77" i="3"/>
  <c r="O77" i="3"/>
  <c r="P77" i="3"/>
  <c r="Q77" i="3"/>
  <c r="R77" i="3"/>
  <c r="M78" i="3"/>
  <c r="N78" i="3"/>
  <c r="O78" i="3"/>
  <c r="P78" i="3"/>
  <c r="Q78" i="3"/>
  <c r="R78" i="3"/>
  <c r="M79" i="3"/>
  <c r="N79" i="3"/>
  <c r="O79" i="3"/>
  <c r="P79" i="3"/>
  <c r="Q79" i="3"/>
  <c r="R79" i="3"/>
  <c r="M80" i="3"/>
  <c r="N80" i="3"/>
  <c r="O80" i="3"/>
  <c r="P80" i="3"/>
  <c r="Q80" i="3"/>
  <c r="R80" i="3"/>
  <c r="M81" i="3"/>
  <c r="N81" i="3"/>
  <c r="O81" i="3"/>
  <c r="P81" i="3"/>
  <c r="Q81" i="3"/>
  <c r="R81" i="3"/>
  <c r="M82" i="3"/>
  <c r="N82" i="3"/>
  <c r="O82" i="3"/>
  <c r="P82" i="3"/>
  <c r="Q82" i="3"/>
  <c r="R82" i="3"/>
  <c r="M83" i="3"/>
  <c r="N83" i="3"/>
  <c r="O83" i="3"/>
  <c r="P83" i="3"/>
  <c r="Q83" i="3"/>
  <c r="R83" i="3"/>
  <c r="M84" i="3"/>
  <c r="N84" i="3"/>
  <c r="O84" i="3"/>
  <c r="P84" i="3"/>
  <c r="Q84" i="3"/>
  <c r="R84" i="3"/>
  <c r="M85" i="3"/>
  <c r="N85" i="3"/>
  <c r="O85" i="3"/>
  <c r="P85" i="3"/>
  <c r="Q85" i="3"/>
  <c r="R85" i="3"/>
  <c r="M86" i="3"/>
  <c r="N86" i="3"/>
  <c r="O86" i="3"/>
  <c r="P86" i="3"/>
  <c r="Q86" i="3"/>
  <c r="R86" i="3"/>
  <c r="M87" i="3"/>
  <c r="N87" i="3"/>
  <c r="O87" i="3"/>
  <c r="P87" i="3"/>
  <c r="Q87" i="3"/>
  <c r="R87" i="3"/>
  <c r="M88" i="3"/>
  <c r="N88" i="3"/>
  <c r="O88" i="3"/>
  <c r="P88" i="3"/>
  <c r="Q88" i="3"/>
  <c r="R88" i="3"/>
  <c r="M89" i="3"/>
  <c r="N89" i="3"/>
  <c r="O89" i="3"/>
  <c r="P89" i="3"/>
  <c r="Q89" i="3"/>
  <c r="R89" i="3"/>
  <c r="M90" i="3"/>
  <c r="N90" i="3"/>
  <c r="O90" i="3"/>
  <c r="P90" i="3"/>
  <c r="Q90" i="3"/>
  <c r="R90" i="3"/>
  <c r="M91" i="3"/>
  <c r="N91" i="3"/>
  <c r="O91" i="3"/>
  <c r="P91" i="3"/>
  <c r="Q91" i="3"/>
  <c r="R91" i="3"/>
  <c r="M92" i="3"/>
  <c r="N92" i="3"/>
  <c r="O92" i="3"/>
  <c r="P92" i="3"/>
  <c r="Q92" i="3"/>
  <c r="R92" i="3"/>
  <c r="M93" i="3"/>
  <c r="N93" i="3"/>
  <c r="O93" i="3"/>
  <c r="P93" i="3"/>
  <c r="Q93" i="3"/>
  <c r="R93" i="3"/>
  <c r="M94" i="3"/>
  <c r="N94" i="3"/>
  <c r="O94" i="3"/>
  <c r="P94" i="3"/>
  <c r="Q94" i="3"/>
  <c r="R94" i="3"/>
  <c r="M95" i="3"/>
  <c r="N95" i="3"/>
  <c r="O95" i="3"/>
  <c r="P95" i="3"/>
  <c r="Q95" i="3"/>
  <c r="R95" i="3"/>
  <c r="M96" i="3"/>
  <c r="N96" i="3"/>
  <c r="O96" i="3"/>
  <c r="P96" i="3"/>
  <c r="Q96" i="3"/>
  <c r="R96" i="3"/>
  <c r="M97" i="3"/>
  <c r="N97" i="3"/>
  <c r="O97" i="3"/>
  <c r="P97" i="3"/>
  <c r="Q97" i="3"/>
  <c r="R97" i="3"/>
  <c r="M98" i="3"/>
  <c r="N98" i="3"/>
  <c r="O98" i="3"/>
  <c r="P98" i="3"/>
  <c r="Q98" i="3"/>
  <c r="R98" i="3"/>
  <c r="M99" i="3"/>
  <c r="N99" i="3"/>
  <c r="O99" i="3"/>
  <c r="P99" i="3"/>
  <c r="Q99" i="3"/>
  <c r="R99" i="3"/>
  <c r="M100" i="3"/>
  <c r="N100" i="3"/>
  <c r="O100" i="3"/>
  <c r="P100" i="3"/>
  <c r="Q100" i="3"/>
  <c r="R100" i="3"/>
  <c r="M101" i="3"/>
  <c r="N101" i="3"/>
  <c r="O101" i="3"/>
  <c r="P101" i="3"/>
  <c r="Q101" i="3"/>
  <c r="R101" i="3"/>
  <c r="M102" i="3"/>
  <c r="N102" i="3"/>
  <c r="O102" i="3"/>
  <c r="P102" i="3"/>
  <c r="Q102" i="3"/>
  <c r="R102" i="3"/>
  <c r="M103" i="3"/>
  <c r="N103" i="3"/>
  <c r="O103" i="3"/>
  <c r="P103" i="3"/>
  <c r="Q103" i="3"/>
  <c r="R103" i="3"/>
  <c r="M104" i="3"/>
  <c r="N104" i="3"/>
  <c r="O104" i="3"/>
  <c r="P104" i="3"/>
  <c r="Q104" i="3"/>
  <c r="R104" i="3"/>
  <c r="M105" i="3"/>
  <c r="N105" i="3"/>
  <c r="O105" i="3"/>
  <c r="P105" i="3"/>
  <c r="Q105" i="3"/>
  <c r="R105" i="3"/>
  <c r="M106" i="3"/>
  <c r="N106" i="3"/>
  <c r="O106" i="3"/>
  <c r="P106" i="3"/>
  <c r="Q106" i="3"/>
  <c r="R106" i="3"/>
  <c r="M107" i="3"/>
  <c r="N107" i="3"/>
  <c r="O107" i="3"/>
  <c r="P107" i="3"/>
  <c r="Q107" i="3"/>
  <c r="R107" i="3"/>
  <c r="M108" i="3"/>
  <c r="N108" i="3"/>
  <c r="O108" i="3"/>
  <c r="P108" i="3"/>
  <c r="Q108" i="3"/>
  <c r="R108" i="3"/>
  <c r="M109" i="3"/>
  <c r="N109" i="3"/>
  <c r="O109" i="3"/>
  <c r="P109" i="3"/>
  <c r="Q109" i="3"/>
  <c r="R109" i="3"/>
  <c r="M110" i="3"/>
  <c r="N110" i="3"/>
  <c r="O110" i="3"/>
  <c r="P110" i="3"/>
  <c r="Q110" i="3"/>
  <c r="R110" i="3"/>
  <c r="M111" i="3"/>
  <c r="N111" i="3"/>
  <c r="O111" i="3"/>
  <c r="P111" i="3"/>
  <c r="Q111" i="3"/>
  <c r="R111" i="3"/>
  <c r="M112" i="3"/>
  <c r="N112" i="3"/>
  <c r="O112" i="3"/>
  <c r="P112" i="3"/>
  <c r="Q112" i="3"/>
  <c r="R112" i="3"/>
  <c r="M113" i="3"/>
  <c r="N113" i="3"/>
  <c r="O113" i="3"/>
  <c r="P113" i="3"/>
  <c r="Q113" i="3"/>
  <c r="R113" i="3"/>
  <c r="M114" i="3"/>
  <c r="N114" i="3"/>
  <c r="O114" i="3"/>
  <c r="P114" i="3"/>
  <c r="Q114" i="3"/>
  <c r="R114" i="3"/>
  <c r="M115" i="3"/>
  <c r="N115" i="3"/>
  <c r="O115" i="3"/>
  <c r="P115" i="3"/>
  <c r="Q115" i="3"/>
  <c r="R115" i="3"/>
  <c r="M116" i="3"/>
  <c r="N116" i="3"/>
  <c r="O116" i="3"/>
  <c r="P116" i="3"/>
  <c r="Q116" i="3"/>
  <c r="R116" i="3"/>
  <c r="M117" i="3"/>
  <c r="N117" i="3"/>
  <c r="O117" i="3"/>
  <c r="P117" i="3"/>
  <c r="Q117" i="3"/>
  <c r="R117" i="3"/>
  <c r="M118" i="3"/>
  <c r="N118" i="3"/>
  <c r="O118" i="3"/>
  <c r="P118" i="3"/>
  <c r="Q118" i="3"/>
  <c r="R118" i="3"/>
  <c r="M119" i="3"/>
  <c r="N119" i="3"/>
  <c r="O119" i="3"/>
  <c r="P119" i="3"/>
  <c r="Q119" i="3"/>
  <c r="R119" i="3"/>
  <c r="M120" i="3"/>
  <c r="N120" i="3"/>
  <c r="O120" i="3"/>
  <c r="P120" i="3"/>
  <c r="Q120" i="3"/>
  <c r="R120" i="3"/>
  <c r="M121" i="3"/>
  <c r="N121" i="3"/>
  <c r="O121" i="3"/>
  <c r="P121" i="3"/>
  <c r="Q121" i="3"/>
  <c r="R121" i="3"/>
  <c r="M122" i="3"/>
  <c r="N122" i="3"/>
  <c r="O122" i="3"/>
  <c r="P122" i="3"/>
  <c r="Q122" i="3"/>
  <c r="R122" i="3"/>
  <c r="M123" i="3"/>
  <c r="N123" i="3"/>
  <c r="O123" i="3"/>
  <c r="P123" i="3"/>
  <c r="Q123" i="3"/>
  <c r="R123" i="3"/>
  <c r="M124" i="3"/>
  <c r="N124" i="3"/>
  <c r="O124" i="3"/>
  <c r="P124" i="3"/>
  <c r="Q124" i="3"/>
  <c r="R124" i="3"/>
  <c r="M125" i="3"/>
  <c r="N125" i="3"/>
  <c r="O125" i="3"/>
  <c r="P125" i="3"/>
  <c r="Q125" i="3"/>
  <c r="R125" i="3"/>
  <c r="M126" i="3"/>
  <c r="N126" i="3"/>
  <c r="O126" i="3"/>
  <c r="P126" i="3"/>
  <c r="Q126" i="3"/>
  <c r="R126" i="3"/>
  <c r="M127" i="3"/>
  <c r="N127" i="3"/>
  <c r="O127" i="3"/>
  <c r="P127" i="3"/>
  <c r="Q127" i="3"/>
  <c r="R127" i="3"/>
  <c r="M128" i="3"/>
  <c r="N128" i="3"/>
  <c r="O128" i="3"/>
  <c r="P128" i="3"/>
  <c r="Q128" i="3"/>
  <c r="R128" i="3"/>
  <c r="M129" i="3"/>
  <c r="N129" i="3"/>
  <c r="O129" i="3"/>
  <c r="P129" i="3"/>
  <c r="Q129" i="3"/>
  <c r="R129" i="3"/>
  <c r="M130" i="3"/>
  <c r="N130" i="3"/>
  <c r="O130" i="3"/>
  <c r="P130" i="3"/>
  <c r="Q130" i="3"/>
  <c r="R130" i="3"/>
  <c r="M131" i="3"/>
  <c r="N131" i="3"/>
  <c r="O131" i="3"/>
  <c r="P131" i="3"/>
  <c r="Q131" i="3"/>
  <c r="R131" i="3"/>
  <c r="M132" i="3"/>
  <c r="N132" i="3"/>
  <c r="O132" i="3"/>
  <c r="P132" i="3"/>
  <c r="Q132" i="3"/>
  <c r="R132" i="3"/>
  <c r="M133" i="3"/>
  <c r="N133" i="3"/>
  <c r="O133" i="3"/>
  <c r="P133" i="3"/>
  <c r="Q133" i="3"/>
  <c r="R133" i="3"/>
  <c r="M134" i="3"/>
  <c r="N134" i="3"/>
  <c r="O134" i="3"/>
  <c r="P134" i="3"/>
  <c r="Q134" i="3"/>
  <c r="R134" i="3"/>
  <c r="M135" i="3"/>
  <c r="N135" i="3"/>
  <c r="O135" i="3"/>
  <c r="P135" i="3"/>
  <c r="Q135" i="3"/>
  <c r="R135" i="3"/>
  <c r="M136" i="3"/>
  <c r="N136" i="3"/>
  <c r="O136" i="3"/>
  <c r="P136" i="3"/>
  <c r="Q136" i="3"/>
  <c r="R136" i="3"/>
  <c r="M137" i="3"/>
  <c r="N137" i="3"/>
  <c r="O137" i="3"/>
  <c r="P137" i="3"/>
  <c r="Q137" i="3"/>
  <c r="R137" i="3"/>
  <c r="M138" i="3"/>
  <c r="N138" i="3"/>
  <c r="O138" i="3"/>
  <c r="P138" i="3"/>
  <c r="Q138" i="3"/>
  <c r="R138" i="3"/>
  <c r="M139" i="3"/>
  <c r="N139" i="3"/>
  <c r="O139" i="3"/>
  <c r="P139" i="3"/>
  <c r="Q139" i="3"/>
  <c r="R139" i="3"/>
  <c r="M140" i="3"/>
  <c r="N140" i="3"/>
  <c r="O140" i="3"/>
  <c r="P140" i="3"/>
  <c r="Q140" i="3"/>
  <c r="R140" i="3"/>
  <c r="M141" i="3"/>
  <c r="N141" i="3"/>
  <c r="O141" i="3"/>
  <c r="P141" i="3"/>
  <c r="Q141" i="3"/>
  <c r="R141" i="3"/>
  <c r="M142" i="3"/>
  <c r="N142" i="3"/>
  <c r="O142" i="3"/>
  <c r="P142" i="3"/>
  <c r="Q142" i="3"/>
  <c r="R142" i="3"/>
  <c r="M143" i="3"/>
  <c r="N143" i="3"/>
  <c r="O143" i="3"/>
  <c r="P143" i="3"/>
  <c r="Q143" i="3"/>
  <c r="R143" i="3"/>
  <c r="M144" i="3"/>
  <c r="N144" i="3"/>
  <c r="O144" i="3"/>
  <c r="P144" i="3"/>
  <c r="Q144" i="3"/>
  <c r="R144" i="3"/>
  <c r="M145" i="3"/>
  <c r="N145" i="3"/>
  <c r="O145" i="3"/>
  <c r="P145" i="3"/>
  <c r="Q145" i="3"/>
  <c r="R145" i="3"/>
  <c r="M146" i="3"/>
  <c r="N146" i="3"/>
  <c r="O146" i="3"/>
  <c r="P146" i="3"/>
  <c r="Q146" i="3"/>
  <c r="R146" i="3"/>
  <c r="M147" i="3"/>
  <c r="N147" i="3"/>
  <c r="O147" i="3"/>
  <c r="P147" i="3"/>
  <c r="Q147" i="3"/>
  <c r="R147" i="3"/>
  <c r="M148" i="3"/>
  <c r="N148" i="3"/>
  <c r="O148" i="3"/>
  <c r="P148" i="3"/>
  <c r="Q148" i="3"/>
  <c r="R148" i="3"/>
  <c r="M149" i="3"/>
  <c r="N149" i="3"/>
  <c r="O149" i="3"/>
  <c r="P149" i="3"/>
  <c r="Q149" i="3"/>
  <c r="R149" i="3"/>
  <c r="M150" i="3"/>
  <c r="N150" i="3"/>
  <c r="O150" i="3"/>
  <c r="P150" i="3"/>
  <c r="Q150" i="3"/>
  <c r="R150" i="3"/>
  <c r="M151" i="3"/>
  <c r="N151" i="3"/>
  <c r="O151" i="3"/>
  <c r="P151" i="3"/>
  <c r="Q151" i="3"/>
  <c r="R151" i="3"/>
  <c r="M152" i="3"/>
  <c r="N152" i="3"/>
  <c r="O152" i="3"/>
  <c r="P152" i="3"/>
  <c r="Q152" i="3"/>
  <c r="R152" i="3"/>
  <c r="M153" i="3"/>
  <c r="N153" i="3"/>
  <c r="O153" i="3"/>
  <c r="P153" i="3"/>
  <c r="Q153" i="3"/>
  <c r="R153" i="3"/>
  <c r="M154" i="3"/>
  <c r="N154" i="3"/>
  <c r="O154" i="3"/>
  <c r="P154" i="3"/>
  <c r="Q154" i="3"/>
  <c r="R154" i="3"/>
  <c r="M155" i="3"/>
  <c r="N155" i="3"/>
  <c r="O155" i="3"/>
  <c r="P155" i="3"/>
  <c r="Q155" i="3"/>
  <c r="R155" i="3"/>
  <c r="M156" i="3"/>
  <c r="N156" i="3"/>
  <c r="O156" i="3"/>
  <c r="P156" i="3"/>
  <c r="Q156" i="3"/>
  <c r="R156" i="3"/>
  <c r="M157" i="3"/>
  <c r="N157" i="3"/>
  <c r="O157" i="3"/>
  <c r="P157" i="3"/>
  <c r="Q157" i="3"/>
  <c r="R157" i="3"/>
  <c r="M158" i="3"/>
  <c r="N158" i="3"/>
  <c r="O158" i="3"/>
  <c r="P158" i="3"/>
  <c r="Q158" i="3"/>
  <c r="R158" i="3"/>
  <c r="M159" i="3"/>
  <c r="N159" i="3"/>
  <c r="O159" i="3"/>
  <c r="P159" i="3"/>
  <c r="Q159" i="3"/>
  <c r="R159" i="3"/>
  <c r="M160" i="3"/>
  <c r="N160" i="3"/>
  <c r="O160" i="3"/>
  <c r="P160" i="3"/>
  <c r="Q160" i="3"/>
  <c r="R160" i="3"/>
  <c r="M161" i="3"/>
  <c r="N161" i="3"/>
  <c r="O161" i="3"/>
  <c r="P161" i="3"/>
  <c r="Q161" i="3"/>
  <c r="R161" i="3"/>
  <c r="M162" i="3"/>
  <c r="N162" i="3"/>
  <c r="O162" i="3"/>
  <c r="P162" i="3"/>
  <c r="Q162" i="3"/>
  <c r="R162" i="3"/>
  <c r="M163" i="3"/>
  <c r="N163" i="3"/>
  <c r="O163" i="3"/>
  <c r="P163" i="3"/>
  <c r="Q163" i="3"/>
  <c r="R163" i="3"/>
  <c r="M164" i="3"/>
  <c r="N164" i="3"/>
  <c r="O164" i="3"/>
  <c r="P164" i="3"/>
  <c r="Q164" i="3"/>
  <c r="R164" i="3"/>
  <c r="M165" i="3"/>
  <c r="N165" i="3"/>
  <c r="O165" i="3"/>
  <c r="P165" i="3"/>
  <c r="Q165" i="3"/>
  <c r="R165" i="3"/>
  <c r="M166" i="3"/>
  <c r="N166" i="3"/>
  <c r="O166" i="3"/>
  <c r="P166" i="3"/>
  <c r="Q166" i="3"/>
  <c r="R166" i="3"/>
  <c r="M167" i="3"/>
  <c r="N167" i="3"/>
  <c r="O167" i="3"/>
  <c r="P167" i="3"/>
  <c r="Q167" i="3"/>
  <c r="R167" i="3"/>
  <c r="M168" i="3"/>
  <c r="N168" i="3"/>
  <c r="O168" i="3"/>
  <c r="P168" i="3"/>
  <c r="Q168" i="3"/>
  <c r="R168" i="3"/>
  <c r="M169" i="3"/>
  <c r="N169" i="3"/>
  <c r="O169" i="3"/>
  <c r="P169" i="3"/>
  <c r="Q169" i="3"/>
  <c r="R169" i="3"/>
  <c r="M170" i="3"/>
  <c r="N170" i="3"/>
  <c r="O170" i="3"/>
  <c r="P170" i="3"/>
  <c r="Q170" i="3"/>
  <c r="R170" i="3"/>
  <c r="M171" i="3"/>
  <c r="N171" i="3"/>
  <c r="O171" i="3"/>
  <c r="P171" i="3"/>
  <c r="Q171" i="3"/>
  <c r="R171" i="3"/>
  <c r="M172" i="3"/>
  <c r="N172" i="3"/>
  <c r="O172" i="3"/>
  <c r="P172" i="3"/>
  <c r="Q172" i="3"/>
  <c r="R172" i="3"/>
  <c r="M173" i="3"/>
  <c r="N173" i="3"/>
  <c r="O173" i="3"/>
  <c r="P173" i="3"/>
  <c r="Q173" i="3"/>
  <c r="R173" i="3"/>
  <c r="M174" i="3"/>
  <c r="N174" i="3"/>
  <c r="O174" i="3"/>
  <c r="P174" i="3"/>
  <c r="Q174" i="3"/>
  <c r="R174" i="3"/>
  <c r="M175" i="3"/>
  <c r="N175" i="3"/>
  <c r="O175" i="3"/>
  <c r="P175" i="3"/>
  <c r="Q175" i="3"/>
  <c r="R175" i="3"/>
  <c r="M176" i="3"/>
  <c r="N176" i="3"/>
  <c r="O176" i="3"/>
  <c r="P176" i="3"/>
  <c r="Q176" i="3"/>
  <c r="R176" i="3"/>
  <c r="M177" i="3"/>
  <c r="N177" i="3"/>
  <c r="O177" i="3"/>
  <c r="P177" i="3"/>
  <c r="Q177" i="3"/>
  <c r="R177" i="3"/>
  <c r="M178" i="3"/>
  <c r="N178" i="3"/>
  <c r="O178" i="3"/>
  <c r="P178" i="3"/>
  <c r="Q178" i="3"/>
  <c r="R178" i="3"/>
  <c r="M179" i="3"/>
  <c r="N179" i="3"/>
  <c r="O179" i="3"/>
  <c r="P179" i="3"/>
  <c r="Q179" i="3"/>
  <c r="R179" i="3"/>
  <c r="M180" i="3"/>
  <c r="N180" i="3"/>
  <c r="O180" i="3"/>
  <c r="P180" i="3"/>
  <c r="Q180" i="3"/>
  <c r="R180" i="3"/>
  <c r="M181" i="3"/>
  <c r="N181" i="3"/>
  <c r="O181" i="3"/>
  <c r="P181" i="3"/>
  <c r="Q181" i="3"/>
  <c r="R181" i="3"/>
  <c r="M182" i="3"/>
  <c r="N182" i="3"/>
  <c r="O182" i="3"/>
  <c r="P182" i="3"/>
  <c r="Q182" i="3"/>
  <c r="R182" i="3"/>
  <c r="M183" i="3"/>
  <c r="N183" i="3"/>
  <c r="O183" i="3"/>
  <c r="P183" i="3"/>
  <c r="Q183" i="3"/>
  <c r="R183" i="3"/>
  <c r="M184" i="3"/>
  <c r="N184" i="3"/>
  <c r="O184" i="3"/>
  <c r="P184" i="3"/>
  <c r="Q184" i="3"/>
  <c r="R184" i="3"/>
  <c r="M185" i="3"/>
  <c r="N185" i="3"/>
  <c r="O185" i="3"/>
  <c r="P185" i="3"/>
  <c r="Q185" i="3"/>
  <c r="R185" i="3"/>
  <c r="M186" i="3"/>
  <c r="N186" i="3"/>
  <c r="O186" i="3"/>
  <c r="P186" i="3"/>
  <c r="Q186" i="3"/>
  <c r="R186" i="3"/>
  <c r="M187" i="3"/>
  <c r="N187" i="3"/>
  <c r="O187" i="3"/>
  <c r="P187" i="3"/>
  <c r="Q187" i="3"/>
  <c r="R187" i="3"/>
  <c r="M188" i="3"/>
  <c r="N188" i="3"/>
  <c r="O188" i="3"/>
  <c r="P188" i="3"/>
  <c r="Q188" i="3"/>
  <c r="R188" i="3"/>
  <c r="M189" i="3"/>
  <c r="N189" i="3"/>
  <c r="O189" i="3"/>
  <c r="P189" i="3"/>
  <c r="Q189" i="3"/>
  <c r="R189" i="3"/>
  <c r="M190" i="3"/>
  <c r="N190" i="3"/>
  <c r="O190" i="3"/>
  <c r="P190" i="3"/>
  <c r="Q190" i="3"/>
  <c r="R190" i="3"/>
  <c r="M191" i="3"/>
  <c r="N191" i="3"/>
  <c r="O191" i="3"/>
  <c r="P191" i="3"/>
  <c r="Q191" i="3"/>
  <c r="R191" i="3"/>
  <c r="M192" i="3"/>
  <c r="N192" i="3"/>
  <c r="O192" i="3"/>
  <c r="P192" i="3"/>
  <c r="Q192" i="3"/>
  <c r="R192" i="3"/>
  <c r="M193" i="3"/>
  <c r="N193" i="3"/>
  <c r="O193" i="3"/>
  <c r="P193" i="3"/>
  <c r="Q193" i="3"/>
  <c r="R193" i="3"/>
  <c r="M194" i="3"/>
  <c r="N194" i="3"/>
  <c r="O194" i="3"/>
  <c r="P194" i="3"/>
  <c r="Q194" i="3"/>
  <c r="R194" i="3"/>
  <c r="M195" i="3"/>
  <c r="N195" i="3"/>
  <c r="O195" i="3"/>
  <c r="P195" i="3"/>
  <c r="Q195" i="3"/>
  <c r="R195" i="3"/>
  <c r="M196" i="3"/>
  <c r="N196" i="3"/>
  <c r="O196" i="3"/>
  <c r="P196" i="3"/>
  <c r="Q196" i="3"/>
  <c r="R196" i="3"/>
  <c r="M197" i="3"/>
  <c r="N197" i="3"/>
  <c r="O197" i="3"/>
  <c r="P197" i="3"/>
  <c r="Q197" i="3"/>
  <c r="R197" i="3"/>
  <c r="M198" i="3"/>
  <c r="N198" i="3"/>
  <c r="O198" i="3"/>
  <c r="P198" i="3"/>
  <c r="Q198" i="3"/>
  <c r="R198" i="3"/>
  <c r="M199" i="3"/>
  <c r="N199" i="3"/>
  <c r="O199" i="3"/>
  <c r="P199" i="3"/>
  <c r="Q199" i="3"/>
  <c r="R199" i="3"/>
  <c r="M200" i="3"/>
  <c r="N200" i="3"/>
  <c r="O200" i="3"/>
  <c r="P200" i="3"/>
  <c r="Q200" i="3"/>
  <c r="R200" i="3"/>
  <c r="M201" i="3"/>
  <c r="N201" i="3"/>
  <c r="O201" i="3"/>
  <c r="P201" i="3"/>
  <c r="Q201" i="3"/>
  <c r="R201" i="3"/>
  <c r="M202" i="3"/>
  <c r="N202" i="3"/>
  <c r="O202" i="3"/>
  <c r="P202" i="3"/>
  <c r="Q202" i="3"/>
  <c r="R202" i="3"/>
  <c r="M203" i="3"/>
  <c r="N203" i="3"/>
  <c r="O203" i="3"/>
  <c r="P203" i="3"/>
  <c r="Q203" i="3"/>
  <c r="R203" i="3"/>
  <c r="M204" i="3"/>
  <c r="N204" i="3"/>
  <c r="O204" i="3"/>
  <c r="P204" i="3"/>
  <c r="Q204" i="3"/>
  <c r="R204" i="3"/>
  <c r="M205" i="3"/>
  <c r="N205" i="3"/>
  <c r="O205" i="3"/>
  <c r="P205" i="3"/>
  <c r="Q205" i="3"/>
  <c r="R205" i="3"/>
  <c r="S3" i="3" l="1"/>
  <c r="S74" i="3"/>
  <c r="S142" i="3"/>
  <c r="S106" i="3"/>
  <c r="S98" i="3"/>
  <c r="S90" i="3"/>
  <c r="S194" i="3"/>
  <c r="S6" i="3"/>
  <c r="S126" i="3"/>
  <c r="S117" i="3"/>
  <c r="S115" i="3"/>
  <c r="S38" i="3"/>
  <c r="S34" i="3"/>
  <c r="S30" i="3"/>
  <c r="S28" i="3"/>
  <c r="S22" i="3"/>
  <c r="S146" i="3"/>
  <c r="S139" i="3"/>
  <c r="S58" i="3"/>
  <c r="S49" i="3"/>
  <c r="S178" i="3"/>
  <c r="S174" i="3"/>
  <c r="S162" i="3"/>
  <c r="S78" i="3"/>
  <c r="S198" i="3"/>
  <c r="S195" i="3"/>
  <c r="S122" i="3"/>
  <c r="S80" i="3"/>
  <c r="S170" i="3"/>
  <c r="S158" i="3"/>
  <c r="S148" i="3"/>
  <c r="S102" i="3"/>
  <c r="S99" i="3"/>
  <c r="S82" i="3"/>
  <c r="S62" i="3"/>
  <c r="S55" i="3"/>
  <c r="S54" i="3"/>
  <c r="S51" i="3"/>
  <c r="S33" i="3"/>
  <c r="S31" i="3"/>
  <c r="S18" i="3"/>
  <c r="S10" i="3"/>
  <c r="S8" i="3"/>
  <c r="S202" i="3"/>
  <c r="S200" i="3"/>
  <c r="S182" i="3"/>
  <c r="S179" i="3"/>
  <c r="S153" i="3"/>
  <c r="S138" i="3"/>
  <c r="S134" i="3"/>
  <c r="S132" i="3"/>
  <c r="S110" i="3"/>
  <c r="S86" i="3"/>
  <c r="S85" i="3"/>
  <c r="S83" i="3"/>
  <c r="S70" i="3"/>
  <c r="S66" i="3"/>
  <c r="S42" i="3"/>
  <c r="S168" i="3"/>
  <c r="S173" i="3"/>
  <c r="S150" i="3"/>
  <c r="S130" i="3"/>
  <c r="S101" i="3"/>
  <c r="S190" i="3"/>
  <c r="S186" i="3"/>
  <c r="S184" i="3"/>
  <c r="S166" i="3"/>
  <c r="S159" i="3"/>
  <c r="S137" i="3"/>
  <c r="S118" i="3"/>
  <c r="S114" i="3"/>
  <c r="S112" i="3"/>
  <c r="S94" i="3"/>
  <c r="S69" i="3"/>
  <c r="S67" i="3"/>
  <c r="S50" i="3"/>
  <c r="S46" i="3"/>
  <c r="S44" i="3"/>
  <c r="S26" i="3"/>
  <c r="S23" i="3"/>
  <c r="S189" i="3"/>
  <c r="S205" i="3"/>
  <c r="S196" i="3"/>
  <c r="S191" i="3"/>
  <c r="S185" i="3"/>
  <c r="S180" i="3"/>
  <c r="S175" i="3"/>
  <c r="S171" i="3"/>
  <c r="S169" i="3"/>
  <c r="S164" i="3"/>
  <c r="S155" i="3"/>
  <c r="S154" i="3"/>
  <c r="S151" i="3"/>
  <c r="S149" i="3"/>
  <c r="S144" i="3"/>
  <c r="S135" i="3"/>
  <c r="S133" i="3"/>
  <c r="S128" i="3"/>
  <c r="S113" i="3"/>
  <c r="S111" i="3"/>
  <c r="S108" i="3"/>
  <c r="S97" i="3"/>
  <c r="S95" i="3"/>
  <c r="S92" i="3"/>
  <c r="S81" i="3"/>
  <c r="S79" i="3"/>
  <c r="S76" i="3"/>
  <c r="S65" i="3"/>
  <c r="S63" i="3"/>
  <c r="S60" i="3"/>
  <c r="S47" i="3"/>
  <c r="S45" i="3"/>
  <c r="S40" i="3"/>
  <c r="S24" i="3"/>
  <c r="S19" i="3"/>
  <c r="S17" i="3"/>
  <c r="S14" i="3"/>
  <c r="S13" i="3"/>
  <c r="S4" i="3"/>
  <c r="S157" i="3"/>
  <c r="S96" i="3"/>
  <c r="S64" i="3"/>
  <c r="S192" i="3"/>
  <c r="S187" i="3"/>
  <c r="S181" i="3"/>
  <c r="S176" i="3"/>
  <c r="S167" i="3"/>
  <c r="S165" i="3"/>
  <c r="S160" i="3"/>
  <c r="S147" i="3"/>
  <c r="S145" i="3"/>
  <c r="S140" i="3"/>
  <c r="S131" i="3"/>
  <c r="S129" i="3"/>
  <c r="S127" i="3"/>
  <c r="S124" i="3"/>
  <c r="S120" i="3"/>
  <c r="S109" i="3"/>
  <c r="S107" i="3"/>
  <c r="S104" i="3"/>
  <c r="S93" i="3"/>
  <c r="S91" i="3"/>
  <c r="S88" i="3"/>
  <c r="S75" i="3"/>
  <c r="S72" i="3"/>
  <c r="S61" i="3"/>
  <c r="S56" i="3"/>
  <c r="S52" i="3"/>
  <c r="S43" i="3"/>
  <c r="S39" i="3"/>
  <c r="S36" i="3"/>
  <c r="S29" i="3"/>
  <c r="S25" i="3"/>
  <c r="S20" i="3"/>
  <c r="S15" i="3"/>
  <c r="S11" i="3"/>
  <c r="S9" i="3"/>
  <c r="S203" i="3"/>
  <c r="S201" i="3"/>
  <c r="S204" i="3"/>
  <c r="S199" i="3"/>
  <c r="S197" i="3"/>
  <c r="S193" i="3"/>
  <c r="S188" i="3"/>
  <c r="S183" i="3"/>
  <c r="S177" i="3"/>
  <c r="S172" i="3"/>
  <c r="S163" i="3"/>
  <c r="S161" i="3"/>
  <c r="S156" i="3"/>
  <c r="S152" i="3"/>
  <c r="S143" i="3"/>
  <c r="S141" i="3"/>
  <c r="S136" i="3"/>
  <c r="S125" i="3"/>
  <c r="S123" i="3"/>
  <c r="S121" i="3"/>
  <c r="S119" i="3"/>
  <c r="S116" i="3"/>
  <c r="S105" i="3"/>
  <c r="S103" i="3"/>
  <c r="S100" i="3"/>
  <c r="S89" i="3"/>
  <c r="S87" i="3"/>
  <c r="S84" i="3"/>
  <c r="S77" i="3"/>
  <c r="S73" i="3"/>
  <c r="S71" i="3"/>
  <c r="S68" i="3"/>
  <c r="S59" i="3"/>
  <c r="S57" i="3"/>
  <c r="S53" i="3"/>
  <c r="S48" i="3"/>
  <c r="S41" i="3"/>
  <c r="S37" i="3"/>
  <c r="S35" i="3"/>
  <c r="S32" i="3"/>
  <c r="S27" i="3"/>
  <c r="S21" i="3"/>
  <c r="S16" i="3"/>
  <c r="S12" i="3"/>
  <c r="S7" i="3"/>
  <c r="S5" i="3"/>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3" i="15"/>
  <c r="E4" i="6" l="1"/>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3" i="6"/>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3" i="8"/>
  <c r="A4" i="9" l="1"/>
  <c r="C4" i="9" s="1"/>
  <c r="B4" i="9"/>
  <c r="A5" i="9"/>
  <c r="C5" i="9" s="1"/>
  <c r="B5" i="9"/>
  <c r="A6" i="9"/>
  <c r="C6" i="9" s="1"/>
  <c r="B6" i="9"/>
  <c r="A7" i="9"/>
  <c r="C7" i="9" s="1"/>
  <c r="B7" i="9"/>
  <c r="A8" i="9"/>
  <c r="C8" i="9" s="1"/>
  <c r="B8" i="9"/>
  <c r="A9" i="9"/>
  <c r="C9" i="9" s="1"/>
  <c r="B9" i="9"/>
  <c r="A10" i="9"/>
  <c r="C10" i="9" s="1"/>
  <c r="B10" i="9"/>
  <c r="A11" i="9"/>
  <c r="C11" i="9" s="1"/>
  <c r="B11" i="9"/>
  <c r="A12" i="9"/>
  <c r="C12" i="9" s="1"/>
  <c r="B12" i="9"/>
  <c r="A13" i="9"/>
  <c r="C13" i="9" s="1"/>
  <c r="B13" i="9"/>
  <c r="A14" i="9"/>
  <c r="C14" i="9" s="1"/>
  <c r="B14" i="9"/>
  <c r="A15" i="9"/>
  <c r="C15" i="9" s="1"/>
  <c r="B15" i="9"/>
  <c r="A16" i="9"/>
  <c r="C16" i="9" s="1"/>
  <c r="B16" i="9"/>
  <c r="A17" i="9"/>
  <c r="C17" i="9" s="1"/>
  <c r="B17" i="9"/>
  <c r="A18" i="9"/>
  <c r="C18" i="9" s="1"/>
  <c r="B18" i="9"/>
  <c r="A19" i="9"/>
  <c r="C19" i="9" s="1"/>
  <c r="B19" i="9"/>
  <c r="A20" i="9"/>
  <c r="C20" i="9" s="1"/>
  <c r="B20" i="9"/>
  <c r="A21" i="9"/>
  <c r="C21" i="9" s="1"/>
  <c r="B21" i="9"/>
  <c r="A22" i="9"/>
  <c r="C22" i="9" s="1"/>
  <c r="B22" i="9"/>
  <c r="A23" i="9"/>
  <c r="C23" i="9" s="1"/>
  <c r="B23" i="9"/>
  <c r="A24" i="9"/>
  <c r="C24" i="9" s="1"/>
  <c r="B24" i="9"/>
  <c r="A25" i="9"/>
  <c r="C25" i="9" s="1"/>
  <c r="B25" i="9"/>
  <c r="A26" i="9"/>
  <c r="C26" i="9" s="1"/>
  <c r="B26" i="9"/>
  <c r="A27" i="9"/>
  <c r="C27" i="9" s="1"/>
  <c r="B27" i="9"/>
  <c r="A28" i="9"/>
  <c r="C28" i="9" s="1"/>
  <c r="B28" i="9"/>
  <c r="A29" i="9"/>
  <c r="C29" i="9" s="1"/>
  <c r="B29" i="9"/>
  <c r="A30" i="9"/>
  <c r="C30" i="9" s="1"/>
  <c r="B30" i="9"/>
  <c r="A31" i="9"/>
  <c r="C31" i="9" s="1"/>
  <c r="B31" i="9"/>
  <c r="A32" i="9"/>
  <c r="C32" i="9" s="1"/>
  <c r="B32" i="9"/>
  <c r="A33" i="9"/>
  <c r="C33" i="9" s="1"/>
  <c r="B33" i="9"/>
  <c r="A34" i="9"/>
  <c r="C34" i="9" s="1"/>
  <c r="B34" i="9"/>
  <c r="A35" i="9"/>
  <c r="C35" i="9" s="1"/>
  <c r="B35" i="9"/>
  <c r="A36" i="9"/>
  <c r="C36" i="9" s="1"/>
  <c r="B36" i="9"/>
  <c r="A37" i="9"/>
  <c r="C37" i="9" s="1"/>
  <c r="B37" i="9"/>
  <c r="A38" i="9"/>
  <c r="C38" i="9" s="1"/>
  <c r="B38" i="9"/>
  <c r="A39" i="9"/>
  <c r="C39" i="9" s="1"/>
  <c r="B39" i="9"/>
  <c r="A40" i="9"/>
  <c r="C40" i="9" s="1"/>
  <c r="B40" i="9"/>
  <c r="A41" i="9"/>
  <c r="C41" i="9" s="1"/>
  <c r="B41" i="9"/>
  <c r="A42" i="9"/>
  <c r="C42" i="9" s="1"/>
  <c r="B42" i="9"/>
  <c r="A43" i="9"/>
  <c r="C43" i="9" s="1"/>
  <c r="B43" i="9"/>
  <c r="A44" i="9"/>
  <c r="C44" i="9" s="1"/>
  <c r="B44" i="9"/>
  <c r="A45" i="9"/>
  <c r="C45" i="9" s="1"/>
  <c r="B45" i="9"/>
  <c r="A46" i="9"/>
  <c r="C46" i="9" s="1"/>
  <c r="B46" i="9"/>
  <c r="A47" i="9"/>
  <c r="C47" i="9" s="1"/>
  <c r="B47" i="9"/>
  <c r="A48" i="9"/>
  <c r="C48" i="9" s="1"/>
  <c r="B48" i="9"/>
  <c r="A49" i="9"/>
  <c r="C49" i="9" s="1"/>
  <c r="B49" i="9"/>
  <c r="A50" i="9"/>
  <c r="C50" i="9" s="1"/>
  <c r="B50" i="9"/>
  <c r="A51" i="9"/>
  <c r="C51" i="9" s="1"/>
  <c r="B51" i="9"/>
  <c r="A52" i="9"/>
  <c r="C52" i="9" s="1"/>
  <c r="B52" i="9"/>
  <c r="A53" i="9"/>
  <c r="C53" i="9" s="1"/>
  <c r="B53" i="9"/>
  <c r="A54" i="9"/>
  <c r="C54" i="9" s="1"/>
  <c r="B54" i="9"/>
  <c r="A55" i="9"/>
  <c r="C55" i="9" s="1"/>
  <c r="B55" i="9"/>
  <c r="A56" i="9"/>
  <c r="C56" i="9" s="1"/>
  <c r="B56" i="9"/>
  <c r="A57" i="9"/>
  <c r="C57" i="9" s="1"/>
  <c r="B57" i="9"/>
  <c r="A58" i="9"/>
  <c r="C58" i="9" s="1"/>
  <c r="B58" i="9"/>
  <c r="A59" i="9"/>
  <c r="C59" i="9" s="1"/>
  <c r="B59" i="9"/>
  <c r="A60" i="9"/>
  <c r="C60" i="9" s="1"/>
  <c r="B60" i="9"/>
  <c r="A61" i="9"/>
  <c r="C61" i="9" s="1"/>
  <c r="B61" i="9"/>
  <c r="A62" i="9"/>
  <c r="C62" i="9" s="1"/>
  <c r="B62" i="9"/>
  <c r="A63" i="9"/>
  <c r="C63" i="9" s="1"/>
  <c r="B63" i="9"/>
  <c r="A64" i="9"/>
  <c r="C64" i="9" s="1"/>
  <c r="B64" i="9"/>
  <c r="A65" i="9"/>
  <c r="C65" i="9" s="1"/>
  <c r="B65" i="9"/>
  <c r="A66" i="9"/>
  <c r="C66" i="9" s="1"/>
  <c r="B66" i="9"/>
  <c r="A67" i="9"/>
  <c r="C67" i="9" s="1"/>
  <c r="B67" i="9"/>
  <c r="A68" i="9"/>
  <c r="C68" i="9" s="1"/>
  <c r="B68" i="9"/>
  <c r="A69" i="9"/>
  <c r="C69" i="9" s="1"/>
  <c r="B69" i="9"/>
  <c r="A70" i="9"/>
  <c r="C70" i="9" s="1"/>
  <c r="B70" i="9"/>
  <c r="A71" i="9"/>
  <c r="C71" i="9" s="1"/>
  <c r="B71" i="9"/>
  <c r="A72" i="9"/>
  <c r="C72" i="9" s="1"/>
  <c r="B72" i="9"/>
  <c r="A73" i="9"/>
  <c r="C73" i="9" s="1"/>
  <c r="B73" i="9"/>
  <c r="A74" i="9"/>
  <c r="C74" i="9" s="1"/>
  <c r="B74" i="9"/>
  <c r="A75" i="9"/>
  <c r="C75" i="9" s="1"/>
  <c r="B75" i="9"/>
  <c r="A76" i="9"/>
  <c r="C76" i="9" s="1"/>
  <c r="B76" i="9"/>
  <c r="A77" i="9"/>
  <c r="C77" i="9" s="1"/>
  <c r="B77" i="9"/>
  <c r="A78" i="9"/>
  <c r="C78" i="9" s="1"/>
  <c r="B78" i="9"/>
  <c r="A79" i="9"/>
  <c r="C79" i="9" s="1"/>
  <c r="B79" i="9"/>
  <c r="A80" i="9"/>
  <c r="C80" i="9" s="1"/>
  <c r="B80" i="9"/>
  <c r="A81" i="9"/>
  <c r="C81" i="9" s="1"/>
  <c r="B81" i="9"/>
  <c r="A82" i="9"/>
  <c r="C82" i="9" s="1"/>
  <c r="B82" i="9"/>
  <c r="A83" i="9"/>
  <c r="C83" i="9" s="1"/>
  <c r="B83" i="9"/>
  <c r="A84" i="9"/>
  <c r="C84" i="9" s="1"/>
  <c r="B84" i="9"/>
  <c r="A85" i="9"/>
  <c r="C85" i="9" s="1"/>
  <c r="B85" i="9"/>
  <c r="A86" i="9"/>
  <c r="C86" i="9" s="1"/>
  <c r="B86" i="9"/>
  <c r="A87" i="9"/>
  <c r="C87" i="9" s="1"/>
  <c r="B87" i="9"/>
  <c r="A88" i="9"/>
  <c r="C88" i="9" s="1"/>
  <c r="B88" i="9"/>
  <c r="A89" i="9"/>
  <c r="C89" i="9" s="1"/>
  <c r="B89" i="9"/>
  <c r="A90" i="9"/>
  <c r="C90" i="9" s="1"/>
  <c r="B90" i="9"/>
  <c r="A91" i="9"/>
  <c r="C91" i="9" s="1"/>
  <c r="B91" i="9"/>
  <c r="A92" i="9"/>
  <c r="C92" i="9" s="1"/>
  <c r="B92" i="9"/>
  <c r="A93" i="9"/>
  <c r="C93" i="9" s="1"/>
  <c r="B93" i="9"/>
  <c r="A94" i="9"/>
  <c r="C94" i="9" s="1"/>
  <c r="B94" i="9"/>
  <c r="A95" i="9"/>
  <c r="C95" i="9" s="1"/>
  <c r="B95" i="9"/>
  <c r="A96" i="9"/>
  <c r="C96" i="9" s="1"/>
  <c r="B96" i="9"/>
  <c r="A97" i="9"/>
  <c r="C97" i="9" s="1"/>
  <c r="B97" i="9"/>
  <c r="A98" i="9"/>
  <c r="C98" i="9" s="1"/>
  <c r="B98" i="9"/>
  <c r="A99" i="9"/>
  <c r="C99" i="9" s="1"/>
  <c r="B99" i="9"/>
  <c r="A100" i="9"/>
  <c r="C100" i="9" s="1"/>
  <c r="B100" i="9"/>
  <c r="A101" i="9"/>
  <c r="C101" i="9" s="1"/>
  <c r="B101" i="9"/>
  <c r="A102" i="9"/>
  <c r="C102" i="9" s="1"/>
  <c r="B102" i="9"/>
  <c r="A103" i="9"/>
  <c r="C103" i="9" s="1"/>
  <c r="B103" i="9"/>
  <c r="A104" i="9"/>
  <c r="C104" i="9" s="1"/>
  <c r="B104" i="9"/>
  <c r="A105" i="9"/>
  <c r="C105" i="9" s="1"/>
  <c r="B105" i="9"/>
  <c r="A106" i="9"/>
  <c r="C106" i="9" s="1"/>
  <c r="B106" i="9"/>
  <c r="A107" i="9"/>
  <c r="C107" i="9" s="1"/>
  <c r="B107" i="9"/>
  <c r="A108" i="9"/>
  <c r="C108" i="9" s="1"/>
  <c r="B108" i="9"/>
  <c r="A109" i="9"/>
  <c r="C109" i="9" s="1"/>
  <c r="B109" i="9"/>
  <c r="A110" i="9"/>
  <c r="C110" i="9" s="1"/>
  <c r="B110" i="9"/>
  <c r="A111" i="9"/>
  <c r="C111" i="9" s="1"/>
  <c r="B111" i="9"/>
  <c r="A112" i="9"/>
  <c r="C112" i="9" s="1"/>
  <c r="B112" i="9"/>
  <c r="A113" i="9"/>
  <c r="C113" i="9" s="1"/>
  <c r="B113" i="9"/>
  <c r="A114" i="9"/>
  <c r="C114" i="9" s="1"/>
  <c r="B114" i="9"/>
  <c r="A115" i="9"/>
  <c r="C115" i="9" s="1"/>
  <c r="B115" i="9"/>
  <c r="A116" i="9"/>
  <c r="C116" i="9" s="1"/>
  <c r="B116" i="9"/>
  <c r="A117" i="9"/>
  <c r="C117" i="9" s="1"/>
  <c r="B117" i="9"/>
  <c r="A118" i="9"/>
  <c r="C118" i="9" s="1"/>
  <c r="B118" i="9"/>
  <c r="A119" i="9"/>
  <c r="C119" i="9" s="1"/>
  <c r="B119" i="9"/>
  <c r="A120" i="9"/>
  <c r="C120" i="9" s="1"/>
  <c r="B120" i="9"/>
  <c r="A121" i="9"/>
  <c r="C121" i="9" s="1"/>
  <c r="B121" i="9"/>
  <c r="A122" i="9"/>
  <c r="C122" i="9" s="1"/>
  <c r="B122" i="9"/>
  <c r="A123" i="9"/>
  <c r="C123" i="9" s="1"/>
  <c r="B123" i="9"/>
  <c r="A124" i="9"/>
  <c r="C124" i="9" s="1"/>
  <c r="B124" i="9"/>
  <c r="A125" i="9"/>
  <c r="C125" i="9" s="1"/>
  <c r="B125" i="9"/>
  <c r="A126" i="9"/>
  <c r="C126" i="9" s="1"/>
  <c r="B126" i="9"/>
  <c r="A127" i="9"/>
  <c r="C127" i="9" s="1"/>
  <c r="B127" i="9"/>
  <c r="A128" i="9"/>
  <c r="C128" i="9" s="1"/>
  <c r="B128" i="9"/>
  <c r="A129" i="9"/>
  <c r="C129" i="9" s="1"/>
  <c r="B129" i="9"/>
  <c r="A130" i="9"/>
  <c r="C130" i="9" s="1"/>
  <c r="B130" i="9"/>
  <c r="A131" i="9"/>
  <c r="C131" i="9" s="1"/>
  <c r="B131" i="9"/>
  <c r="A132" i="9"/>
  <c r="C132" i="9" s="1"/>
  <c r="B132" i="9"/>
  <c r="A133" i="9"/>
  <c r="C133" i="9" s="1"/>
  <c r="B133" i="9"/>
  <c r="A134" i="9"/>
  <c r="C134" i="9" s="1"/>
  <c r="B134" i="9"/>
  <c r="A135" i="9"/>
  <c r="C135" i="9" s="1"/>
  <c r="B135" i="9"/>
  <c r="A136" i="9"/>
  <c r="C136" i="9" s="1"/>
  <c r="B136" i="9"/>
  <c r="A137" i="9"/>
  <c r="C137" i="9" s="1"/>
  <c r="B137" i="9"/>
  <c r="A138" i="9"/>
  <c r="C138" i="9" s="1"/>
  <c r="B138" i="9"/>
  <c r="A139" i="9"/>
  <c r="C139" i="9" s="1"/>
  <c r="B139" i="9"/>
  <c r="A140" i="9"/>
  <c r="C140" i="9" s="1"/>
  <c r="B140" i="9"/>
  <c r="A141" i="9"/>
  <c r="C141" i="9" s="1"/>
  <c r="B141" i="9"/>
  <c r="A142" i="9"/>
  <c r="C142" i="9" s="1"/>
  <c r="B142" i="9"/>
  <c r="A143" i="9"/>
  <c r="C143" i="9" s="1"/>
  <c r="B143" i="9"/>
  <c r="A144" i="9"/>
  <c r="C144" i="9" s="1"/>
  <c r="B144" i="9"/>
  <c r="A145" i="9"/>
  <c r="C145" i="9" s="1"/>
  <c r="B145" i="9"/>
  <c r="A146" i="9"/>
  <c r="C146" i="9" s="1"/>
  <c r="B146" i="9"/>
  <c r="A147" i="9"/>
  <c r="C147" i="9" s="1"/>
  <c r="B147" i="9"/>
  <c r="A148" i="9"/>
  <c r="C148" i="9" s="1"/>
  <c r="B148" i="9"/>
  <c r="A149" i="9"/>
  <c r="C149" i="9" s="1"/>
  <c r="B149" i="9"/>
  <c r="A150" i="9"/>
  <c r="C150" i="9" s="1"/>
  <c r="B150" i="9"/>
  <c r="A151" i="9"/>
  <c r="C151" i="9" s="1"/>
  <c r="B151" i="9"/>
  <c r="A152" i="9"/>
  <c r="C152" i="9" s="1"/>
  <c r="B152" i="9"/>
  <c r="A153" i="9"/>
  <c r="C153" i="9" s="1"/>
  <c r="B153" i="9"/>
  <c r="A154" i="9"/>
  <c r="C154" i="9" s="1"/>
  <c r="B154" i="9"/>
  <c r="A155" i="9"/>
  <c r="C155" i="9" s="1"/>
  <c r="B155" i="9"/>
  <c r="A156" i="9"/>
  <c r="C156" i="9" s="1"/>
  <c r="B156" i="9"/>
  <c r="A157" i="9"/>
  <c r="C157" i="9" s="1"/>
  <c r="B157" i="9"/>
  <c r="A158" i="9"/>
  <c r="C158" i="9" s="1"/>
  <c r="B158" i="9"/>
  <c r="A159" i="9"/>
  <c r="C159" i="9" s="1"/>
  <c r="B159" i="9"/>
  <c r="A160" i="9"/>
  <c r="C160" i="9" s="1"/>
  <c r="B160" i="9"/>
  <c r="A161" i="9"/>
  <c r="C161" i="9" s="1"/>
  <c r="B161" i="9"/>
  <c r="A162" i="9"/>
  <c r="C162" i="9" s="1"/>
  <c r="B162" i="9"/>
  <c r="A163" i="9"/>
  <c r="C163" i="9" s="1"/>
  <c r="B163" i="9"/>
  <c r="A164" i="9"/>
  <c r="C164" i="9" s="1"/>
  <c r="B164" i="9"/>
  <c r="A165" i="9"/>
  <c r="C165" i="9" s="1"/>
  <c r="B165" i="9"/>
  <c r="A166" i="9"/>
  <c r="C166" i="9" s="1"/>
  <c r="B166" i="9"/>
  <c r="A167" i="9"/>
  <c r="C167" i="9" s="1"/>
  <c r="B167" i="9"/>
  <c r="A168" i="9"/>
  <c r="C168" i="9" s="1"/>
  <c r="B168" i="9"/>
  <c r="A169" i="9"/>
  <c r="C169" i="9" s="1"/>
  <c r="B169" i="9"/>
  <c r="A170" i="9"/>
  <c r="C170" i="9" s="1"/>
  <c r="B170" i="9"/>
  <c r="A171" i="9"/>
  <c r="C171" i="9" s="1"/>
  <c r="B171" i="9"/>
  <c r="A172" i="9"/>
  <c r="C172" i="9" s="1"/>
  <c r="B172" i="9"/>
  <c r="A173" i="9"/>
  <c r="C173" i="9" s="1"/>
  <c r="B173" i="9"/>
  <c r="A174" i="9"/>
  <c r="C174" i="9" s="1"/>
  <c r="B174" i="9"/>
  <c r="A175" i="9"/>
  <c r="C175" i="9" s="1"/>
  <c r="B175" i="9"/>
  <c r="A176" i="9"/>
  <c r="C176" i="9" s="1"/>
  <c r="B176" i="9"/>
  <c r="A177" i="9"/>
  <c r="C177" i="9" s="1"/>
  <c r="B177" i="9"/>
  <c r="A178" i="9"/>
  <c r="C178" i="9" s="1"/>
  <c r="B178" i="9"/>
  <c r="A179" i="9"/>
  <c r="C179" i="9" s="1"/>
  <c r="B179" i="9"/>
  <c r="A180" i="9"/>
  <c r="C180" i="9" s="1"/>
  <c r="B180" i="9"/>
  <c r="A181" i="9"/>
  <c r="C181" i="9" s="1"/>
  <c r="B181" i="9"/>
  <c r="A182" i="9"/>
  <c r="C182" i="9" s="1"/>
  <c r="B182" i="9"/>
  <c r="A183" i="9"/>
  <c r="C183" i="9" s="1"/>
  <c r="B183" i="9"/>
  <c r="A184" i="9"/>
  <c r="C184" i="9" s="1"/>
  <c r="B184" i="9"/>
  <c r="A185" i="9"/>
  <c r="C185" i="9" s="1"/>
  <c r="B185" i="9"/>
  <c r="A186" i="9"/>
  <c r="C186" i="9" s="1"/>
  <c r="B186" i="9"/>
  <c r="A187" i="9"/>
  <c r="C187" i="9" s="1"/>
  <c r="B187" i="9"/>
  <c r="A188" i="9"/>
  <c r="C188" i="9" s="1"/>
  <c r="B188" i="9"/>
  <c r="A189" i="9"/>
  <c r="C189" i="9" s="1"/>
  <c r="B189" i="9"/>
  <c r="A190" i="9"/>
  <c r="C190" i="9" s="1"/>
  <c r="B190" i="9"/>
  <c r="A191" i="9"/>
  <c r="C191" i="9" s="1"/>
  <c r="B191" i="9"/>
  <c r="A192" i="9"/>
  <c r="C192" i="9" s="1"/>
  <c r="B192" i="9"/>
  <c r="A193" i="9"/>
  <c r="C193" i="9" s="1"/>
  <c r="B193" i="9"/>
  <c r="A194" i="9"/>
  <c r="C194" i="9" s="1"/>
  <c r="B194" i="9"/>
  <c r="A195" i="9"/>
  <c r="C195" i="9" s="1"/>
  <c r="B195" i="9"/>
  <c r="A196" i="9"/>
  <c r="C196" i="9" s="1"/>
  <c r="B196" i="9"/>
  <c r="A197" i="9"/>
  <c r="C197" i="9" s="1"/>
  <c r="B197" i="9"/>
  <c r="A198" i="9"/>
  <c r="C198" i="9" s="1"/>
  <c r="B198" i="9"/>
  <c r="A199" i="9"/>
  <c r="C199" i="9" s="1"/>
  <c r="B199" i="9"/>
  <c r="A200" i="9"/>
  <c r="C200" i="9" s="1"/>
  <c r="B200" i="9"/>
  <c r="A201" i="9"/>
  <c r="C201" i="9" s="1"/>
  <c r="B201" i="9"/>
  <c r="A202" i="9"/>
  <c r="C202" i="9" s="1"/>
  <c r="B202" i="9"/>
  <c r="A203" i="9"/>
  <c r="C203" i="9" s="1"/>
  <c r="B203" i="9"/>
  <c r="A204" i="9"/>
  <c r="C204" i="9" s="1"/>
  <c r="B204" i="9"/>
  <c r="A205" i="9"/>
  <c r="C205" i="9" s="1"/>
  <c r="B205" i="9"/>
  <c r="A206" i="9"/>
  <c r="C206" i="9" s="1"/>
  <c r="B206" i="9"/>
  <c r="A207" i="9"/>
  <c r="C207" i="9" s="1"/>
  <c r="B207" i="9"/>
  <c r="A208" i="9"/>
  <c r="C208" i="9" s="1"/>
  <c r="B208" i="9"/>
  <c r="A209" i="9"/>
  <c r="C209" i="9" s="1"/>
  <c r="B209" i="9"/>
  <c r="A210" i="9"/>
  <c r="C210" i="9" s="1"/>
  <c r="B210" i="9"/>
  <c r="A211" i="9"/>
  <c r="C211" i="9" s="1"/>
  <c r="B211" i="9"/>
  <c r="A212" i="9"/>
  <c r="C212" i="9" s="1"/>
  <c r="B212" i="9"/>
  <c r="A213" i="9"/>
  <c r="C213" i="9" s="1"/>
  <c r="B213" i="9"/>
  <c r="A214" i="9"/>
  <c r="C214" i="9" s="1"/>
  <c r="B214" i="9"/>
  <c r="A215" i="9"/>
  <c r="C215" i="9" s="1"/>
  <c r="B215" i="9"/>
  <c r="A216" i="9"/>
  <c r="C216" i="9" s="1"/>
  <c r="B216" i="9"/>
  <c r="A217" i="9"/>
  <c r="C217" i="9" s="1"/>
  <c r="B217" i="9"/>
  <c r="A218" i="9"/>
  <c r="C218" i="9" s="1"/>
  <c r="B218" i="9"/>
  <c r="A219" i="9"/>
  <c r="C219" i="9" s="1"/>
  <c r="B219" i="9"/>
  <c r="A220" i="9"/>
  <c r="C220" i="9" s="1"/>
  <c r="B220" i="9"/>
  <c r="A221" i="9"/>
  <c r="C221" i="9" s="1"/>
  <c r="B221" i="9"/>
  <c r="A222" i="9"/>
  <c r="C222" i="9" s="1"/>
  <c r="B222" i="9"/>
  <c r="A223" i="9"/>
  <c r="C223" i="9" s="1"/>
  <c r="B223" i="9"/>
  <c r="A224" i="9"/>
  <c r="C224" i="9" s="1"/>
  <c r="B224" i="9"/>
  <c r="A225" i="9"/>
  <c r="C225" i="9" s="1"/>
  <c r="B225" i="9"/>
  <c r="A226" i="9"/>
  <c r="C226" i="9" s="1"/>
  <c r="B226" i="9"/>
  <c r="A227" i="9"/>
  <c r="C227" i="9" s="1"/>
  <c r="B227" i="9"/>
  <c r="A228" i="9"/>
  <c r="C228" i="9" s="1"/>
  <c r="B228" i="9"/>
  <c r="A229" i="9"/>
  <c r="C229" i="9" s="1"/>
  <c r="B229" i="9"/>
  <c r="A230" i="9"/>
  <c r="C230" i="9" s="1"/>
  <c r="B230" i="9"/>
  <c r="A231" i="9"/>
  <c r="C231" i="9" s="1"/>
  <c r="B231" i="9"/>
  <c r="A232" i="9"/>
  <c r="C232" i="9" s="1"/>
  <c r="B232" i="9"/>
  <c r="A233" i="9"/>
  <c r="C233" i="9" s="1"/>
  <c r="B233" i="9"/>
  <c r="A234" i="9"/>
  <c r="C234" i="9" s="1"/>
  <c r="B234" i="9"/>
  <c r="A235" i="9"/>
  <c r="C235" i="9" s="1"/>
  <c r="B235" i="9"/>
  <c r="A236" i="9"/>
  <c r="C236" i="9" s="1"/>
  <c r="B236" i="9"/>
  <c r="A237" i="9"/>
  <c r="C237" i="9" s="1"/>
  <c r="B237" i="9"/>
  <c r="A238" i="9"/>
  <c r="C238" i="9" s="1"/>
  <c r="B238" i="9"/>
  <c r="A239" i="9"/>
  <c r="C239" i="9" s="1"/>
  <c r="B239" i="9"/>
  <c r="A240" i="9"/>
  <c r="C240" i="9" s="1"/>
  <c r="B240" i="9"/>
  <c r="A241" i="9"/>
  <c r="C241" i="9" s="1"/>
  <c r="B241" i="9"/>
  <c r="A242" i="9"/>
  <c r="C242" i="9" s="1"/>
  <c r="B242" i="9"/>
  <c r="A243" i="9"/>
  <c r="C243" i="9" s="1"/>
  <c r="B243" i="9"/>
  <c r="A244" i="9"/>
  <c r="C244" i="9" s="1"/>
  <c r="B244" i="9"/>
  <c r="A245" i="9"/>
  <c r="C245" i="9" s="1"/>
  <c r="B245" i="9"/>
  <c r="A246" i="9"/>
  <c r="C246" i="9" s="1"/>
  <c r="B246" i="9"/>
  <c r="A247" i="9"/>
  <c r="C247" i="9" s="1"/>
  <c r="B247" i="9"/>
  <c r="A248" i="9"/>
  <c r="C248" i="9" s="1"/>
  <c r="B248" i="9"/>
  <c r="A249" i="9"/>
  <c r="C249" i="9" s="1"/>
  <c r="B249" i="9"/>
  <c r="A250" i="9"/>
  <c r="C250" i="9" s="1"/>
  <c r="B250" i="9"/>
  <c r="A251" i="9"/>
  <c r="C251" i="9" s="1"/>
  <c r="B251" i="9"/>
  <c r="A252" i="9"/>
  <c r="C252" i="9" s="1"/>
  <c r="B252" i="9"/>
  <c r="A253" i="9"/>
  <c r="C253" i="9" s="1"/>
  <c r="B253" i="9"/>
  <c r="A254" i="9"/>
  <c r="C254" i="9" s="1"/>
  <c r="B254" i="9"/>
  <c r="A255" i="9"/>
  <c r="C255" i="9" s="1"/>
  <c r="B255" i="9"/>
  <c r="A256" i="9"/>
  <c r="C256" i="9" s="1"/>
  <c r="B256" i="9"/>
  <c r="A257" i="9"/>
  <c r="C257" i="9" s="1"/>
  <c r="B257" i="9"/>
  <c r="A258" i="9"/>
  <c r="C258" i="9" s="1"/>
  <c r="B258" i="9"/>
  <c r="A259" i="9"/>
  <c r="C259" i="9" s="1"/>
  <c r="B259" i="9"/>
  <c r="A260" i="9"/>
  <c r="C260" i="9" s="1"/>
  <c r="B260" i="9"/>
  <c r="A261" i="9"/>
  <c r="C261" i="9" s="1"/>
  <c r="B261" i="9"/>
  <c r="A262" i="9"/>
  <c r="C262" i="9" s="1"/>
  <c r="B262" i="9"/>
  <c r="A263" i="9"/>
  <c r="C263" i="9" s="1"/>
  <c r="B263" i="9"/>
  <c r="A264" i="9"/>
  <c r="C264" i="9" s="1"/>
  <c r="B264" i="9"/>
  <c r="A265" i="9"/>
  <c r="C265" i="9" s="1"/>
  <c r="B265" i="9"/>
  <c r="A266" i="9"/>
  <c r="C266" i="9" s="1"/>
  <c r="B266" i="9"/>
  <c r="A267" i="9"/>
  <c r="C267" i="9" s="1"/>
  <c r="B267" i="9"/>
  <c r="A268" i="9"/>
  <c r="C268" i="9" s="1"/>
  <c r="B268" i="9"/>
  <c r="A269" i="9"/>
  <c r="C269" i="9" s="1"/>
  <c r="B269" i="9"/>
  <c r="A270" i="9"/>
  <c r="C270" i="9" s="1"/>
  <c r="B270" i="9"/>
  <c r="A271" i="9"/>
  <c r="C271" i="9" s="1"/>
  <c r="B271" i="9"/>
  <c r="A272" i="9"/>
  <c r="C272" i="9" s="1"/>
  <c r="B272" i="9"/>
  <c r="A273" i="9"/>
  <c r="C273" i="9" s="1"/>
  <c r="B273" i="9"/>
  <c r="A274" i="9"/>
  <c r="C274" i="9" s="1"/>
  <c r="B274" i="9"/>
  <c r="A275" i="9"/>
  <c r="C275" i="9" s="1"/>
  <c r="B275" i="9"/>
  <c r="A276" i="9"/>
  <c r="C276" i="9" s="1"/>
  <c r="B276" i="9"/>
  <c r="A277" i="9"/>
  <c r="C277" i="9" s="1"/>
  <c r="B277" i="9"/>
  <c r="A278" i="9"/>
  <c r="C278" i="9" s="1"/>
  <c r="B278" i="9"/>
  <c r="A279" i="9"/>
  <c r="C279" i="9" s="1"/>
  <c r="B279" i="9"/>
  <c r="A280" i="9"/>
  <c r="C280" i="9" s="1"/>
  <c r="B280" i="9"/>
  <c r="A281" i="9"/>
  <c r="C281" i="9" s="1"/>
  <c r="B281" i="9"/>
  <c r="A282" i="9"/>
  <c r="C282" i="9" s="1"/>
  <c r="B282" i="9"/>
  <c r="A283" i="9"/>
  <c r="C283" i="9" s="1"/>
  <c r="B283" i="9"/>
  <c r="A284" i="9"/>
  <c r="C284" i="9" s="1"/>
  <c r="B284" i="9"/>
  <c r="A285" i="9"/>
  <c r="C285" i="9" s="1"/>
  <c r="B285" i="9"/>
  <c r="A286" i="9"/>
  <c r="C286" i="9" s="1"/>
  <c r="B286" i="9"/>
  <c r="A287" i="9"/>
  <c r="C287" i="9" s="1"/>
  <c r="B287" i="9"/>
  <c r="A288" i="9"/>
  <c r="C288" i="9" s="1"/>
  <c r="B288" i="9"/>
  <c r="A289" i="9"/>
  <c r="C289" i="9" s="1"/>
  <c r="B289" i="9"/>
  <c r="A290" i="9"/>
  <c r="C290" i="9" s="1"/>
  <c r="B290" i="9"/>
  <c r="A291" i="9"/>
  <c r="C291" i="9" s="1"/>
  <c r="B291" i="9"/>
  <c r="A292" i="9"/>
  <c r="C292" i="9" s="1"/>
  <c r="B292" i="9"/>
  <c r="A293" i="9"/>
  <c r="C293" i="9" s="1"/>
  <c r="B293" i="9"/>
  <c r="A294" i="9"/>
  <c r="C294" i="9" s="1"/>
  <c r="B294" i="9"/>
  <c r="A295" i="9"/>
  <c r="C295" i="9" s="1"/>
  <c r="B295" i="9"/>
  <c r="A296" i="9"/>
  <c r="C296" i="9" s="1"/>
  <c r="B296" i="9"/>
  <c r="A297" i="9"/>
  <c r="C297" i="9" s="1"/>
  <c r="B297" i="9"/>
  <c r="A298" i="9"/>
  <c r="C298" i="9" s="1"/>
  <c r="B298" i="9"/>
  <c r="A299" i="9"/>
  <c r="C299" i="9" s="1"/>
  <c r="B299" i="9"/>
  <c r="A300" i="9"/>
  <c r="C300" i="9" s="1"/>
  <c r="B300" i="9"/>
  <c r="A301" i="9"/>
  <c r="C301" i="9" s="1"/>
  <c r="B301" i="9"/>
  <c r="A302" i="9"/>
  <c r="C302" i="9" s="1"/>
  <c r="B302" i="9"/>
  <c r="A303" i="9"/>
  <c r="C303" i="9" s="1"/>
  <c r="B303" i="9"/>
  <c r="A304" i="9"/>
  <c r="C304" i="9" s="1"/>
  <c r="B304" i="9"/>
  <c r="A305" i="9"/>
  <c r="C305" i="9" s="1"/>
  <c r="B305" i="9"/>
  <c r="A306" i="9"/>
  <c r="C306" i="9" s="1"/>
  <c r="B306" i="9"/>
  <c r="A307" i="9"/>
  <c r="C307" i="9" s="1"/>
  <c r="B307" i="9"/>
  <c r="A308" i="9"/>
  <c r="C308" i="9" s="1"/>
  <c r="B308" i="9"/>
  <c r="A309" i="9"/>
  <c r="C309" i="9" s="1"/>
  <c r="B309" i="9"/>
  <c r="A310" i="9"/>
  <c r="C310" i="9" s="1"/>
  <c r="B310" i="9"/>
  <c r="A311" i="9"/>
  <c r="C311" i="9" s="1"/>
  <c r="B311" i="9"/>
  <c r="A312" i="9"/>
  <c r="C312" i="9" s="1"/>
  <c r="B312" i="9"/>
  <c r="A313" i="9"/>
  <c r="C313" i="9" s="1"/>
  <c r="B313" i="9"/>
  <c r="A314" i="9"/>
  <c r="C314" i="9" s="1"/>
  <c r="B314" i="9"/>
  <c r="A315" i="9"/>
  <c r="C315" i="9" s="1"/>
  <c r="B315" i="9"/>
  <c r="A316" i="9"/>
  <c r="C316" i="9" s="1"/>
  <c r="B316" i="9"/>
  <c r="A317" i="9"/>
  <c r="C317" i="9" s="1"/>
  <c r="B317" i="9"/>
  <c r="A318" i="9"/>
  <c r="C318" i="9" s="1"/>
  <c r="B318" i="9"/>
  <c r="A319" i="9"/>
  <c r="C319" i="9" s="1"/>
  <c r="B319" i="9"/>
  <c r="A320" i="9"/>
  <c r="C320" i="9" s="1"/>
  <c r="B320" i="9"/>
  <c r="A321" i="9"/>
  <c r="C321" i="9" s="1"/>
  <c r="B321" i="9"/>
  <c r="A322" i="9"/>
  <c r="C322" i="9" s="1"/>
  <c r="B322" i="9"/>
  <c r="A323" i="9"/>
  <c r="C323" i="9" s="1"/>
  <c r="B323" i="9"/>
  <c r="A324" i="9"/>
  <c r="C324" i="9" s="1"/>
  <c r="B324" i="9"/>
  <c r="A325" i="9"/>
  <c r="C325" i="9" s="1"/>
  <c r="B325" i="9"/>
  <c r="A326" i="9"/>
  <c r="C326" i="9" s="1"/>
  <c r="B326" i="9"/>
  <c r="A327" i="9"/>
  <c r="C327" i="9" s="1"/>
  <c r="B327" i="9"/>
  <c r="A328" i="9"/>
  <c r="C328" i="9" s="1"/>
  <c r="B328" i="9"/>
  <c r="A329" i="9"/>
  <c r="C329" i="9" s="1"/>
  <c r="B329" i="9"/>
  <c r="A330" i="9"/>
  <c r="C330" i="9" s="1"/>
  <c r="B330" i="9"/>
  <c r="A331" i="9"/>
  <c r="C331" i="9" s="1"/>
  <c r="B331" i="9"/>
  <c r="A332" i="9"/>
  <c r="C332" i="9" s="1"/>
  <c r="B332" i="9"/>
  <c r="A333" i="9"/>
  <c r="C333" i="9" s="1"/>
  <c r="B333" i="9"/>
  <c r="A334" i="9"/>
  <c r="C334" i="9" s="1"/>
  <c r="B334" i="9"/>
  <c r="A335" i="9"/>
  <c r="C335" i="9" s="1"/>
  <c r="B335" i="9"/>
  <c r="A336" i="9"/>
  <c r="C336" i="9" s="1"/>
  <c r="B336" i="9"/>
  <c r="A337" i="9"/>
  <c r="C337" i="9" s="1"/>
  <c r="B337" i="9"/>
  <c r="A338" i="9"/>
  <c r="C338" i="9" s="1"/>
  <c r="B338" i="9"/>
  <c r="A339" i="9"/>
  <c r="C339" i="9" s="1"/>
  <c r="B339" i="9"/>
  <c r="A340" i="9"/>
  <c r="C340" i="9" s="1"/>
  <c r="B340" i="9"/>
  <c r="A341" i="9"/>
  <c r="C341" i="9" s="1"/>
  <c r="B341" i="9"/>
  <c r="A342" i="9"/>
  <c r="C342" i="9" s="1"/>
  <c r="B342" i="9"/>
  <c r="A343" i="9"/>
  <c r="C343" i="9" s="1"/>
  <c r="B343" i="9"/>
  <c r="A344" i="9"/>
  <c r="C344" i="9" s="1"/>
  <c r="B344" i="9"/>
  <c r="A345" i="9"/>
  <c r="C345" i="9" s="1"/>
  <c r="B345" i="9"/>
  <c r="A346" i="9"/>
  <c r="C346" i="9" s="1"/>
  <c r="B346" i="9"/>
  <c r="A347" i="9"/>
  <c r="C347" i="9" s="1"/>
  <c r="B347" i="9"/>
  <c r="A348" i="9"/>
  <c r="C348" i="9" s="1"/>
  <c r="B348" i="9"/>
  <c r="A349" i="9"/>
  <c r="C349" i="9" s="1"/>
  <c r="B349" i="9"/>
  <c r="A350" i="9"/>
  <c r="C350" i="9" s="1"/>
  <c r="B350" i="9"/>
  <c r="A351" i="9"/>
  <c r="C351" i="9" s="1"/>
  <c r="B351" i="9"/>
  <c r="A352" i="9"/>
  <c r="C352" i="9" s="1"/>
  <c r="B352" i="9"/>
  <c r="A353" i="9"/>
  <c r="C353" i="9" s="1"/>
  <c r="B353" i="9"/>
  <c r="A354" i="9"/>
  <c r="C354" i="9" s="1"/>
  <c r="B354" i="9"/>
  <c r="A355" i="9"/>
  <c r="C355" i="9" s="1"/>
  <c r="B355" i="9"/>
  <c r="A356" i="9"/>
  <c r="C356" i="9" s="1"/>
  <c r="B356" i="9"/>
  <c r="A357" i="9"/>
  <c r="C357" i="9" s="1"/>
  <c r="B357" i="9"/>
  <c r="A358" i="9"/>
  <c r="C358" i="9" s="1"/>
  <c r="B358" i="9"/>
  <c r="A359" i="9"/>
  <c r="C359" i="9" s="1"/>
  <c r="B359" i="9"/>
  <c r="A360" i="9"/>
  <c r="C360" i="9" s="1"/>
  <c r="B360" i="9"/>
  <c r="A361" i="9"/>
  <c r="C361" i="9" s="1"/>
  <c r="B361" i="9"/>
  <c r="A362" i="9"/>
  <c r="C362" i="9" s="1"/>
  <c r="B362" i="9"/>
  <c r="A363" i="9"/>
  <c r="C363" i="9" s="1"/>
  <c r="B363" i="9"/>
  <c r="A364" i="9"/>
  <c r="C364" i="9" s="1"/>
  <c r="B364" i="9"/>
  <c r="A365" i="9"/>
  <c r="C365" i="9" s="1"/>
  <c r="B365" i="9"/>
  <c r="A366" i="9"/>
  <c r="C366" i="9" s="1"/>
  <c r="B366" i="9"/>
  <c r="A367" i="9"/>
  <c r="C367" i="9" s="1"/>
  <c r="B367" i="9"/>
  <c r="A368" i="9"/>
  <c r="C368" i="9" s="1"/>
  <c r="B368" i="9"/>
  <c r="A369" i="9"/>
  <c r="C369" i="9" s="1"/>
  <c r="B369" i="9"/>
  <c r="A370" i="9"/>
  <c r="C370" i="9" s="1"/>
  <c r="B370" i="9"/>
  <c r="A371" i="9"/>
  <c r="C371" i="9" s="1"/>
  <c r="B371" i="9"/>
  <c r="A372" i="9"/>
  <c r="C372" i="9" s="1"/>
  <c r="B372" i="9"/>
  <c r="A373" i="9"/>
  <c r="C373" i="9" s="1"/>
  <c r="B373" i="9"/>
  <c r="A374" i="9"/>
  <c r="C374" i="9" s="1"/>
  <c r="B374" i="9"/>
  <c r="A375" i="9"/>
  <c r="C375" i="9" s="1"/>
  <c r="B375" i="9"/>
  <c r="A376" i="9"/>
  <c r="C376" i="9" s="1"/>
  <c r="B376" i="9"/>
  <c r="A377" i="9"/>
  <c r="C377" i="9" s="1"/>
  <c r="B377" i="9"/>
  <c r="A378" i="9"/>
  <c r="C378" i="9" s="1"/>
  <c r="B378" i="9"/>
  <c r="A379" i="9"/>
  <c r="C379" i="9" s="1"/>
  <c r="B379" i="9"/>
  <c r="A380" i="9"/>
  <c r="C380" i="9" s="1"/>
  <c r="B380" i="9"/>
  <c r="A381" i="9"/>
  <c r="C381" i="9" s="1"/>
  <c r="B381" i="9"/>
  <c r="A382" i="9"/>
  <c r="C382" i="9" s="1"/>
  <c r="B382" i="9"/>
  <c r="A383" i="9"/>
  <c r="C383" i="9" s="1"/>
  <c r="B383" i="9"/>
  <c r="A384" i="9"/>
  <c r="C384" i="9" s="1"/>
  <c r="B384" i="9"/>
  <c r="A385" i="9"/>
  <c r="C385" i="9" s="1"/>
  <c r="B385" i="9"/>
  <c r="A386" i="9"/>
  <c r="C386" i="9" s="1"/>
  <c r="B386" i="9"/>
  <c r="A387" i="9"/>
  <c r="C387" i="9" s="1"/>
  <c r="B387" i="9"/>
  <c r="A388" i="9"/>
  <c r="C388" i="9" s="1"/>
  <c r="B388" i="9"/>
  <c r="A389" i="9"/>
  <c r="C389" i="9" s="1"/>
  <c r="B389" i="9"/>
  <c r="A390" i="9"/>
  <c r="C390" i="9" s="1"/>
  <c r="B390" i="9"/>
  <c r="A391" i="9"/>
  <c r="C391" i="9" s="1"/>
  <c r="B391" i="9"/>
  <c r="A392" i="9"/>
  <c r="C392" i="9" s="1"/>
  <c r="B392" i="9"/>
  <c r="A393" i="9"/>
  <c r="C393" i="9" s="1"/>
  <c r="B393" i="9"/>
  <c r="A394" i="9"/>
  <c r="C394" i="9" s="1"/>
  <c r="B394" i="9"/>
  <c r="A395" i="9"/>
  <c r="C395" i="9" s="1"/>
  <c r="B395" i="9"/>
  <c r="A396" i="9"/>
  <c r="C396" i="9" s="1"/>
  <c r="B396" i="9"/>
  <c r="A397" i="9"/>
  <c r="C397" i="9" s="1"/>
  <c r="B397" i="9"/>
  <c r="A398" i="9"/>
  <c r="C398" i="9" s="1"/>
  <c r="B398" i="9"/>
  <c r="A399" i="9"/>
  <c r="C399" i="9" s="1"/>
  <c r="B399" i="9"/>
  <c r="A400" i="9"/>
  <c r="C400" i="9" s="1"/>
  <c r="B400" i="9"/>
  <c r="A401" i="9"/>
  <c r="C401" i="9" s="1"/>
  <c r="B401" i="9"/>
  <c r="A402" i="9"/>
  <c r="C402" i="9" s="1"/>
  <c r="B402" i="9"/>
  <c r="A403" i="9"/>
  <c r="C403" i="9" s="1"/>
  <c r="B403" i="9"/>
  <c r="A404" i="9"/>
  <c r="C404" i="9" s="1"/>
  <c r="B404" i="9"/>
  <c r="A405" i="9"/>
  <c r="C405" i="9" s="1"/>
  <c r="B405" i="9"/>
  <c r="A406" i="9"/>
  <c r="C406" i="9" s="1"/>
  <c r="B406" i="9"/>
  <c r="A407" i="9"/>
  <c r="C407" i="9" s="1"/>
  <c r="B407" i="9"/>
  <c r="A408" i="9"/>
  <c r="C408" i="9" s="1"/>
  <c r="B408" i="9"/>
  <c r="A409" i="9"/>
  <c r="C409" i="9" s="1"/>
  <c r="B409" i="9"/>
  <c r="A410" i="9"/>
  <c r="C410" i="9" s="1"/>
  <c r="B410" i="9"/>
  <c r="A411" i="9"/>
  <c r="C411" i="9" s="1"/>
  <c r="B411" i="9"/>
  <c r="A412" i="9"/>
  <c r="C412" i="9" s="1"/>
  <c r="B412" i="9"/>
  <c r="A413" i="9"/>
  <c r="C413" i="9" s="1"/>
  <c r="B413" i="9"/>
  <c r="A414" i="9"/>
  <c r="C414" i="9" s="1"/>
  <c r="B414" i="9"/>
  <c r="A415" i="9"/>
  <c r="C415" i="9" s="1"/>
  <c r="B415" i="9"/>
  <c r="A416" i="9"/>
  <c r="C416" i="9" s="1"/>
  <c r="B416" i="9"/>
  <c r="A417" i="9"/>
  <c r="C417" i="9" s="1"/>
  <c r="B417" i="9"/>
  <c r="A418" i="9"/>
  <c r="C418" i="9" s="1"/>
  <c r="B418" i="9"/>
  <c r="A419" i="9"/>
  <c r="C419" i="9" s="1"/>
  <c r="B419" i="9"/>
  <c r="A420" i="9"/>
  <c r="C420" i="9" s="1"/>
  <c r="B420" i="9"/>
  <c r="A421" i="9"/>
  <c r="C421" i="9" s="1"/>
  <c r="B421" i="9"/>
  <c r="A422" i="9"/>
  <c r="C422" i="9" s="1"/>
  <c r="B422" i="9"/>
  <c r="A423" i="9"/>
  <c r="C423" i="9" s="1"/>
  <c r="B423" i="9"/>
  <c r="A424" i="9"/>
  <c r="C424" i="9" s="1"/>
  <c r="B424" i="9"/>
  <c r="A425" i="9"/>
  <c r="C425" i="9" s="1"/>
  <c r="B425" i="9"/>
  <c r="A426" i="9"/>
  <c r="C426" i="9" s="1"/>
  <c r="B426" i="9"/>
  <c r="A427" i="9"/>
  <c r="C427" i="9" s="1"/>
  <c r="B427" i="9"/>
  <c r="A428" i="9"/>
  <c r="C428" i="9" s="1"/>
  <c r="B428" i="9"/>
  <c r="A429" i="9"/>
  <c r="C429" i="9" s="1"/>
  <c r="B429" i="9"/>
  <c r="A430" i="9"/>
  <c r="C430" i="9" s="1"/>
  <c r="B430" i="9"/>
  <c r="A431" i="9"/>
  <c r="C431" i="9" s="1"/>
  <c r="B431" i="9"/>
  <c r="A432" i="9"/>
  <c r="C432" i="9" s="1"/>
  <c r="B432" i="9"/>
  <c r="A433" i="9"/>
  <c r="C433" i="9" s="1"/>
  <c r="B433" i="9"/>
  <c r="A434" i="9"/>
  <c r="C434" i="9" s="1"/>
  <c r="B434" i="9"/>
  <c r="A435" i="9"/>
  <c r="C435" i="9" s="1"/>
  <c r="B435" i="9"/>
  <c r="A436" i="9"/>
  <c r="C436" i="9" s="1"/>
  <c r="B436" i="9"/>
  <c r="A437" i="9"/>
  <c r="C437" i="9" s="1"/>
  <c r="B437" i="9"/>
  <c r="A438" i="9"/>
  <c r="C438" i="9" s="1"/>
  <c r="B438" i="9"/>
  <c r="A439" i="9"/>
  <c r="C439" i="9" s="1"/>
  <c r="B439" i="9"/>
  <c r="A440" i="9"/>
  <c r="C440" i="9" s="1"/>
  <c r="B440" i="9"/>
  <c r="A441" i="9"/>
  <c r="C441" i="9" s="1"/>
  <c r="B441" i="9"/>
  <c r="A442" i="9"/>
  <c r="C442" i="9" s="1"/>
  <c r="B442" i="9"/>
  <c r="A443" i="9"/>
  <c r="C443" i="9" s="1"/>
  <c r="B443" i="9"/>
  <c r="A444" i="9"/>
  <c r="C444" i="9" s="1"/>
  <c r="B444" i="9"/>
  <c r="A445" i="9"/>
  <c r="C445" i="9" s="1"/>
  <c r="B445" i="9"/>
  <c r="A446" i="9"/>
  <c r="C446" i="9" s="1"/>
  <c r="B446" i="9"/>
  <c r="A447" i="9"/>
  <c r="C447" i="9" s="1"/>
  <c r="B447" i="9"/>
  <c r="A448" i="9"/>
  <c r="C448" i="9" s="1"/>
  <c r="B448" i="9"/>
  <c r="A449" i="9"/>
  <c r="C449" i="9" s="1"/>
  <c r="B449" i="9"/>
  <c r="A450" i="9"/>
  <c r="C450" i="9" s="1"/>
  <c r="B450" i="9"/>
  <c r="A451" i="9"/>
  <c r="C451" i="9" s="1"/>
  <c r="B451" i="9"/>
  <c r="A452" i="9"/>
  <c r="C452" i="9" s="1"/>
  <c r="B452" i="9"/>
  <c r="A453" i="9"/>
  <c r="C453" i="9" s="1"/>
  <c r="B453" i="9"/>
  <c r="A454" i="9"/>
  <c r="C454" i="9" s="1"/>
  <c r="B454" i="9"/>
  <c r="A455" i="9"/>
  <c r="C455" i="9" s="1"/>
  <c r="B455" i="9"/>
  <c r="A456" i="9"/>
  <c r="C456" i="9" s="1"/>
  <c r="B456" i="9"/>
  <c r="A457" i="9"/>
  <c r="C457" i="9" s="1"/>
  <c r="B457" i="9"/>
  <c r="A458" i="9"/>
  <c r="C458" i="9" s="1"/>
  <c r="B458" i="9"/>
  <c r="A459" i="9"/>
  <c r="C459" i="9" s="1"/>
  <c r="B459" i="9"/>
  <c r="A460" i="9"/>
  <c r="C460" i="9" s="1"/>
  <c r="B460" i="9"/>
  <c r="A461" i="9"/>
  <c r="C461" i="9" s="1"/>
  <c r="B461" i="9"/>
  <c r="A462" i="9"/>
  <c r="C462" i="9" s="1"/>
  <c r="B462" i="9"/>
  <c r="A463" i="9"/>
  <c r="C463" i="9" s="1"/>
  <c r="B463" i="9"/>
  <c r="A464" i="9"/>
  <c r="C464" i="9" s="1"/>
  <c r="B464" i="9"/>
  <c r="A465" i="9"/>
  <c r="C465" i="9" s="1"/>
  <c r="B465" i="9"/>
  <c r="A466" i="9"/>
  <c r="C466" i="9" s="1"/>
  <c r="B466" i="9"/>
  <c r="A467" i="9"/>
  <c r="C467" i="9" s="1"/>
  <c r="B467" i="9"/>
  <c r="A468" i="9"/>
  <c r="C468" i="9" s="1"/>
  <c r="B468" i="9"/>
  <c r="A469" i="9"/>
  <c r="C469" i="9" s="1"/>
  <c r="B469" i="9"/>
  <c r="A470" i="9"/>
  <c r="C470" i="9" s="1"/>
  <c r="B470" i="9"/>
  <c r="A471" i="9"/>
  <c r="C471" i="9" s="1"/>
  <c r="B471" i="9"/>
  <c r="A472" i="9"/>
  <c r="C472" i="9" s="1"/>
  <c r="B472" i="9"/>
  <c r="A473" i="9"/>
  <c r="C473" i="9" s="1"/>
  <c r="B473" i="9"/>
  <c r="A474" i="9"/>
  <c r="C474" i="9" s="1"/>
  <c r="B474" i="9"/>
  <c r="A475" i="9"/>
  <c r="C475" i="9" s="1"/>
  <c r="B475" i="9"/>
  <c r="A476" i="9"/>
  <c r="C476" i="9" s="1"/>
  <c r="B476" i="9"/>
  <c r="A477" i="9"/>
  <c r="C477" i="9" s="1"/>
  <c r="B477" i="9"/>
  <c r="A478" i="9"/>
  <c r="C478" i="9" s="1"/>
  <c r="B478" i="9"/>
  <c r="A479" i="9"/>
  <c r="C479" i="9" s="1"/>
  <c r="B479" i="9"/>
  <c r="A480" i="9"/>
  <c r="C480" i="9" s="1"/>
  <c r="B480" i="9"/>
  <c r="A481" i="9"/>
  <c r="C481" i="9" s="1"/>
  <c r="B481" i="9"/>
  <c r="A482" i="9"/>
  <c r="C482" i="9" s="1"/>
  <c r="B482" i="9"/>
  <c r="A483" i="9"/>
  <c r="C483" i="9" s="1"/>
  <c r="B483" i="9"/>
  <c r="A484" i="9"/>
  <c r="C484" i="9" s="1"/>
  <c r="B484" i="9"/>
  <c r="A485" i="9"/>
  <c r="C485" i="9" s="1"/>
  <c r="B485" i="9"/>
  <c r="A486" i="9"/>
  <c r="C486" i="9" s="1"/>
  <c r="B486" i="9"/>
  <c r="A487" i="9"/>
  <c r="C487" i="9" s="1"/>
  <c r="B487" i="9"/>
  <c r="A488" i="9"/>
  <c r="C488" i="9" s="1"/>
  <c r="B488" i="9"/>
  <c r="A489" i="9"/>
  <c r="C489" i="9" s="1"/>
  <c r="B489" i="9"/>
  <c r="A490" i="9"/>
  <c r="C490" i="9" s="1"/>
  <c r="B490" i="9"/>
  <c r="A491" i="9"/>
  <c r="C491" i="9" s="1"/>
  <c r="B491" i="9"/>
  <c r="A492" i="9"/>
  <c r="C492" i="9" s="1"/>
  <c r="B492" i="9"/>
  <c r="A493" i="9"/>
  <c r="C493" i="9" s="1"/>
  <c r="B493" i="9"/>
  <c r="A494" i="9"/>
  <c r="C494" i="9" s="1"/>
  <c r="B494" i="9"/>
  <c r="A495" i="9"/>
  <c r="C495" i="9" s="1"/>
  <c r="B495" i="9"/>
  <c r="A496" i="9"/>
  <c r="C496" i="9" s="1"/>
  <c r="B496" i="9"/>
  <c r="A497" i="9"/>
  <c r="C497" i="9" s="1"/>
  <c r="B497" i="9"/>
  <c r="A498" i="9"/>
  <c r="C498" i="9" s="1"/>
  <c r="B498" i="9"/>
  <c r="A499" i="9"/>
  <c r="C499" i="9" s="1"/>
  <c r="B499" i="9"/>
  <c r="A500" i="9"/>
  <c r="C500" i="9" s="1"/>
  <c r="B500" i="9"/>
  <c r="A501" i="9"/>
  <c r="C501" i="9" s="1"/>
  <c r="B501" i="9"/>
  <c r="A502" i="9"/>
  <c r="C502" i="9" s="1"/>
  <c r="B502" i="9"/>
  <c r="A503" i="9"/>
  <c r="C503" i="9" s="1"/>
  <c r="B503" i="9"/>
  <c r="A504" i="9"/>
  <c r="C504" i="9" s="1"/>
  <c r="B504" i="9"/>
  <c r="A505" i="9"/>
  <c r="C505" i="9" s="1"/>
  <c r="B505" i="9"/>
  <c r="A506" i="9"/>
  <c r="C506" i="9" s="1"/>
  <c r="B506" i="9"/>
  <c r="A507" i="9"/>
  <c r="C507" i="9" s="1"/>
  <c r="B507" i="9"/>
  <c r="A508" i="9"/>
  <c r="C508" i="9" s="1"/>
  <c r="B508" i="9"/>
  <c r="A509" i="9"/>
  <c r="C509" i="9" s="1"/>
  <c r="B509" i="9"/>
  <c r="A510" i="9"/>
  <c r="C510" i="9" s="1"/>
  <c r="B510" i="9"/>
  <c r="A511" i="9"/>
  <c r="C511" i="9" s="1"/>
  <c r="B511" i="9"/>
  <c r="A512" i="9"/>
  <c r="C512" i="9" s="1"/>
  <c r="B512" i="9"/>
  <c r="A513" i="9"/>
  <c r="C513" i="9" s="1"/>
  <c r="B513" i="9"/>
  <c r="A514" i="9"/>
  <c r="C514" i="9" s="1"/>
  <c r="B514" i="9"/>
  <c r="A515" i="9"/>
  <c r="C515" i="9" s="1"/>
  <c r="B515" i="9"/>
  <c r="A516" i="9"/>
  <c r="C516" i="9" s="1"/>
  <c r="B516" i="9"/>
  <c r="A517" i="9"/>
  <c r="C517" i="9" s="1"/>
  <c r="B517" i="9"/>
  <c r="A518" i="9"/>
  <c r="C518" i="9" s="1"/>
  <c r="B518" i="9"/>
  <c r="A519" i="9"/>
  <c r="C519" i="9" s="1"/>
  <c r="B519" i="9"/>
  <c r="A520" i="9"/>
  <c r="C520" i="9" s="1"/>
  <c r="B520" i="9"/>
  <c r="A521" i="9"/>
  <c r="C521" i="9" s="1"/>
  <c r="B521" i="9"/>
  <c r="A522" i="9"/>
  <c r="C522" i="9" s="1"/>
  <c r="B522" i="9"/>
  <c r="A523" i="9"/>
  <c r="C523" i="9" s="1"/>
  <c r="B523" i="9"/>
  <c r="A524" i="9"/>
  <c r="C524" i="9" s="1"/>
  <c r="B524" i="9"/>
  <c r="A525" i="9"/>
  <c r="C525" i="9" s="1"/>
  <c r="B525" i="9"/>
  <c r="A526" i="9"/>
  <c r="C526" i="9" s="1"/>
  <c r="B526" i="9"/>
  <c r="A527" i="9"/>
  <c r="C527" i="9" s="1"/>
  <c r="B527" i="9"/>
  <c r="A528" i="9"/>
  <c r="C528" i="9" s="1"/>
  <c r="B528" i="9"/>
  <c r="A529" i="9"/>
  <c r="C529" i="9" s="1"/>
  <c r="B529" i="9"/>
  <c r="A530" i="9"/>
  <c r="C530" i="9" s="1"/>
  <c r="B530" i="9"/>
  <c r="A531" i="9"/>
  <c r="C531" i="9" s="1"/>
  <c r="B531" i="9"/>
  <c r="A532" i="9"/>
  <c r="C532" i="9" s="1"/>
  <c r="B532" i="9"/>
  <c r="A533" i="9"/>
  <c r="C533" i="9" s="1"/>
  <c r="B533" i="9"/>
  <c r="A534" i="9"/>
  <c r="C534" i="9" s="1"/>
  <c r="B534" i="9"/>
  <c r="A535" i="9"/>
  <c r="C535" i="9" s="1"/>
  <c r="B535" i="9"/>
  <c r="A536" i="9"/>
  <c r="C536" i="9" s="1"/>
  <c r="B536" i="9"/>
  <c r="A537" i="9"/>
  <c r="C537" i="9" s="1"/>
  <c r="B537" i="9"/>
  <c r="A538" i="9"/>
  <c r="C538" i="9" s="1"/>
  <c r="B538" i="9"/>
  <c r="A539" i="9"/>
  <c r="C539" i="9" s="1"/>
  <c r="B539" i="9"/>
  <c r="A540" i="9"/>
  <c r="C540" i="9" s="1"/>
  <c r="B540" i="9"/>
  <c r="A541" i="9"/>
  <c r="C541" i="9" s="1"/>
  <c r="B541" i="9"/>
  <c r="A542" i="9"/>
  <c r="C542" i="9" s="1"/>
  <c r="B542" i="9"/>
  <c r="A543" i="9"/>
  <c r="C543" i="9" s="1"/>
  <c r="B543" i="9"/>
  <c r="A544" i="9"/>
  <c r="C544" i="9" s="1"/>
  <c r="B544" i="9"/>
  <c r="A545" i="9"/>
  <c r="C545" i="9" s="1"/>
  <c r="B545" i="9"/>
  <c r="A546" i="9"/>
  <c r="C546" i="9" s="1"/>
  <c r="B546" i="9"/>
  <c r="A547" i="9"/>
  <c r="C547" i="9" s="1"/>
  <c r="B547" i="9"/>
  <c r="A548" i="9"/>
  <c r="C548" i="9" s="1"/>
  <c r="B548" i="9"/>
  <c r="A549" i="9"/>
  <c r="C549" i="9" s="1"/>
  <c r="B549" i="9"/>
  <c r="A550" i="9"/>
  <c r="C550" i="9" s="1"/>
  <c r="B550" i="9"/>
  <c r="A551" i="9"/>
  <c r="C551" i="9" s="1"/>
  <c r="B551" i="9"/>
  <c r="A552" i="9"/>
  <c r="C552" i="9" s="1"/>
  <c r="B552" i="9"/>
  <c r="A553" i="9"/>
  <c r="C553" i="9" s="1"/>
  <c r="B553" i="9"/>
  <c r="A554" i="9"/>
  <c r="C554" i="9" s="1"/>
  <c r="B554" i="9"/>
  <c r="A555" i="9"/>
  <c r="C555" i="9" s="1"/>
  <c r="B555" i="9"/>
  <c r="A556" i="9"/>
  <c r="C556" i="9" s="1"/>
  <c r="B556" i="9"/>
  <c r="A557" i="9"/>
  <c r="C557" i="9" s="1"/>
  <c r="B557" i="9"/>
  <c r="A558" i="9"/>
  <c r="C558" i="9" s="1"/>
  <c r="B558" i="9"/>
  <c r="A559" i="9"/>
  <c r="C559" i="9" s="1"/>
  <c r="B559" i="9"/>
  <c r="A560" i="9"/>
  <c r="C560" i="9" s="1"/>
  <c r="B560" i="9"/>
  <c r="A561" i="9"/>
  <c r="C561" i="9" s="1"/>
  <c r="B561" i="9"/>
  <c r="A562" i="9"/>
  <c r="C562" i="9" s="1"/>
  <c r="B562" i="9"/>
  <c r="A563" i="9"/>
  <c r="C563" i="9" s="1"/>
  <c r="B563" i="9"/>
  <c r="A564" i="9"/>
  <c r="C564" i="9" s="1"/>
  <c r="B564" i="9"/>
  <c r="A565" i="9"/>
  <c r="C565" i="9" s="1"/>
  <c r="B565" i="9"/>
  <c r="A566" i="9"/>
  <c r="C566" i="9" s="1"/>
  <c r="B566" i="9"/>
  <c r="A567" i="9"/>
  <c r="C567" i="9" s="1"/>
  <c r="B567" i="9"/>
  <c r="A568" i="9"/>
  <c r="C568" i="9" s="1"/>
  <c r="B568" i="9"/>
  <c r="A569" i="9"/>
  <c r="C569" i="9" s="1"/>
  <c r="B569" i="9"/>
  <c r="A570" i="9"/>
  <c r="C570" i="9" s="1"/>
  <c r="B570" i="9"/>
  <c r="A571" i="9"/>
  <c r="C571" i="9" s="1"/>
  <c r="B571" i="9"/>
  <c r="A572" i="9"/>
  <c r="C572" i="9" s="1"/>
  <c r="B572" i="9"/>
  <c r="A573" i="9"/>
  <c r="C573" i="9" s="1"/>
  <c r="B573" i="9"/>
  <c r="A574" i="9"/>
  <c r="C574" i="9" s="1"/>
  <c r="B574" i="9"/>
  <c r="A575" i="9"/>
  <c r="C575" i="9" s="1"/>
  <c r="B575" i="9"/>
  <c r="A576" i="9"/>
  <c r="C576" i="9" s="1"/>
  <c r="B576" i="9"/>
  <c r="A577" i="9"/>
  <c r="C577" i="9" s="1"/>
  <c r="B577" i="9"/>
  <c r="A578" i="9"/>
  <c r="C578" i="9" s="1"/>
  <c r="B578" i="9"/>
  <c r="A579" i="9"/>
  <c r="C579" i="9" s="1"/>
  <c r="B579" i="9"/>
  <c r="A580" i="9"/>
  <c r="C580" i="9" s="1"/>
  <c r="B580" i="9"/>
  <c r="A581" i="9"/>
  <c r="C581" i="9" s="1"/>
  <c r="B581" i="9"/>
  <c r="A582" i="9"/>
  <c r="C582" i="9" s="1"/>
  <c r="B582" i="9"/>
  <c r="A583" i="9"/>
  <c r="C583" i="9" s="1"/>
  <c r="B583" i="9"/>
  <c r="A584" i="9"/>
  <c r="C584" i="9" s="1"/>
  <c r="B584" i="9"/>
  <c r="A585" i="9"/>
  <c r="C585" i="9" s="1"/>
  <c r="B585" i="9"/>
  <c r="A586" i="9"/>
  <c r="C586" i="9" s="1"/>
  <c r="B586" i="9"/>
  <c r="A587" i="9"/>
  <c r="C587" i="9" s="1"/>
  <c r="B587" i="9"/>
  <c r="A588" i="9"/>
  <c r="C588" i="9" s="1"/>
  <c r="B588" i="9"/>
  <c r="A589" i="9"/>
  <c r="C589" i="9" s="1"/>
  <c r="B589" i="9"/>
  <c r="A590" i="9"/>
  <c r="C590" i="9" s="1"/>
  <c r="B590" i="9"/>
  <c r="A591" i="9"/>
  <c r="C591" i="9" s="1"/>
  <c r="B591" i="9"/>
  <c r="A592" i="9"/>
  <c r="C592" i="9" s="1"/>
  <c r="B592" i="9"/>
  <c r="A593" i="9"/>
  <c r="C593" i="9" s="1"/>
  <c r="B593" i="9"/>
  <c r="A594" i="9"/>
  <c r="C594" i="9" s="1"/>
  <c r="B594" i="9"/>
  <c r="A595" i="9"/>
  <c r="C595" i="9" s="1"/>
  <c r="B595" i="9"/>
  <c r="A596" i="9"/>
  <c r="C596" i="9" s="1"/>
  <c r="B596" i="9"/>
  <c r="A597" i="9"/>
  <c r="C597" i="9" s="1"/>
  <c r="B597" i="9"/>
  <c r="A598" i="9"/>
  <c r="C598" i="9" s="1"/>
  <c r="B598" i="9"/>
  <c r="A599" i="9"/>
  <c r="C599" i="9" s="1"/>
  <c r="B599" i="9"/>
  <c r="A600" i="9"/>
  <c r="C600" i="9" s="1"/>
  <c r="B600" i="9"/>
  <c r="A601" i="9"/>
  <c r="C601" i="9" s="1"/>
  <c r="B601" i="9"/>
  <c r="A602" i="9"/>
  <c r="C602" i="9" s="1"/>
  <c r="B602" i="9"/>
  <c r="A603" i="9"/>
  <c r="C603" i="9" s="1"/>
  <c r="B603" i="9"/>
  <c r="A604" i="9"/>
  <c r="C604" i="9" s="1"/>
  <c r="B604" i="9"/>
  <c r="A605" i="9"/>
  <c r="C605" i="9" s="1"/>
  <c r="B605" i="9"/>
  <c r="A606" i="9"/>
  <c r="C606" i="9" s="1"/>
  <c r="B606" i="9"/>
  <c r="A607" i="9"/>
  <c r="C607" i="9" s="1"/>
  <c r="B607" i="9"/>
  <c r="A608" i="9"/>
  <c r="C608" i="9" s="1"/>
  <c r="B608" i="9"/>
  <c r="A609" i="9"/>
  <c r="C609" i="9" s="1"/>
  <c r="B609" i="9"/>
  <c r="A610" i="9"/>
  <c r="C610" i="9" s="1"/>
  <c r="B610" i="9"/>
  <c r="A611" i="9"/>
  <c r="C611" i="9" s="1"/>
  <c r="B611" i="9"/>
  <c r="A612" i="9"/>
  <c r="C612" i="9" s="1"/>
  <c r="B612" i="9"/>
  <c r="A613" i="9"/>
  <c r="C613" i="9" s="1"/>
  <c r="B613" i="9"/>
  <c r="A614" i="9"/>
  <c r="C614" i="9" s="1"/>
  <c r="B614" i="9"/>
  <c r="A615" i="9"/>
  <c r="C615" i="9" s="1"/>
  <c r="B615" i="9"/>
  <c r="A616" i="9"/>
  <c r="C616" i="9" s="1"/>
  <c r="B616" i="9"/>
  <c r="A617" i="9"/>
  <c r="C617" i="9" s="1"/>
  <c r="B617" i="9"/>
  <c r="A618" i="9"/>
  <c r="C618" i="9" s="1"/>
  <c r="B618" i="9"/>
  <c r="A619" i="9"/>
  <c r="C619" i="9" s="1"/>
  <c r="B619" i="9"/>
  <c r="A620" i="9"/>
  <c r="C620" i="9" s="1"/>
  <c r="B620" i="9"/>
  <c r="A621" i="9"/>
  <c r="C621" i="9" s="1"/>
  <c r="B621" i="9"/>
  <c r="A622" i="9"/>
  <c r="C622" i="9" s="1"/>
  <c r="B622" i="9"/>
  <c r="A623" i="9"/>
  <c r="C623" i="9" s="1"/>
  <c r="B623" i="9"/>
  <c r="A624" i="9"/>
  <c r="C624" i="9" s="1"/>
  <c r="B624" i="9"/>
  <c r="A625" i="9"/>
  <c r="C625" i="9" s="1"/>
  <c r="B625" i="9"/>
  <c r="A626" i="9"/>
  <c r="C626" i="9" s="1"/>
  <c r="B626" i="9"/>
  <c r="A627" i="9"/>
  <c r="C627" i="9" s="1"/>
  <c r="B627" i="9"/>
  <c r="A628" i="9"/>
  <c r="C628" i="9" s="1"/>
  <c r="B628" i="9"/>
  <c r="A629" i="9"/>
  <c r="C629" i="9" s="1"/>
  <c r="B629" i="9"/>
  <c r="A630" i="9"/>
  <c r="C630" i="9" s="1"/>
  <c r="B630" i="9"/>
  <c r="A631" i="9"/>
  <c r="C631" i="9" s="1"/>
  <c r="B631" i="9"/>
  <c r="A632" i="9"/>
  <c r="C632" i="9" s="1"/>
  <c r="B632" i="9"/>
  <c r="A633" i="9"/>
  <c r="C633" i="9" s="1"/>
  <c r="B633" i="9"/>
  <c r="A634" i="9"/>
  <c r="C634" i="9" s="1"/>
  <c r="B634" i="9"/>
  <c r="A635" i="9"/>
  <c r="C635" i="9" s="1"/>
  <c r="B635" i="9"/>
  <c r="A636" i="9"/>
  <c r="C636" i="9" s="1"/>
  <c r="B636" i="9"/>
  <c r="A637" i="9"/>
  <c r="C637" i="9" s="1"/>
  <c r="B637" i="9"/>
  <c r="A638" i="9"/>
  <c r="C638" i="9" s="1"/>
  <c r="B638" i="9"/>
  <c r="A639" i="9"/>
  <c r="C639" i="9" s="1"/>
  <c r="B639" i="9"/>
  <c r="A640" i="9"/>
  <c r="C640" i="9" s="1"/>
  <c r="B640" i="9"/>
  <c r="A641" i="9"/>
  <c r="C641" i="9" s="1"/>
  <c r="B641" i="9"/>
  <c r="A642" i="9"/>
  <c r="C642" i="9" s="1"/>
  <c r="B642" i="9"/>
  <c r="A643" i="9"/>
  <c r="C643" i="9" s="1"/>
  <c r="B643" i="9"/>
  <c r="A644" i="9"/>
  <c r="C644" i="9" s="1"/>
  <c r="B644" i="9"/>
  <c r="A645" i="9"/>
  <c r="C645" i="9" s="1"/>
  <c r="B645" i="9"/>
  <c r="A646" i="9"/>
  <c r="C646" i="9" s="1"/>
  <c r="B646" i="9"/>
  <c r="A647" i="9"/>
  <c r="C647" i="9" s="1"/>
  <c r="B647" i="9"/>
  <c r="A648" i="9"/>
  <c r="C648" i="9" s="1"/>
  <c r="B648" i="9"/>
  <c r="A649" i="9"/>
  <c r="C649" i="9" s="1"/>
  <c r="B649" i="9"/>
  <c r="A650" i="9"/>
  <c r="C650" i="9" s="1"/>
  <c r="B650" i="9"/>
  <c r="A651" i="9"/>
  <c r="C651" i="9" s="1"/>
  <c r="B651" i="9"/>
  <c r="A652" i="9"/>
  <c r="C652" i="9" s="1"/>
  <c r="B652" i="9"/>
  <c r="A653" i="9"/>
  <c r="C653" i="9" s="1"/>
  <c r="B653" i="9"/>
  <c r="A654" i="9"/>
  <c r="C654" i="9" s="1"/>
  <c r="B654" i="9"/>
  <c r="A655" i="9"/>
  <c r="C655" i="9" s="1"/>
  <c r="B655" i="9"/>
  <c r="A656" i="9"/>
  <c r="C656" i="9" s="1"/>
  <c r="B656" i="9"/>
  <c r="A657" i="9"/>
  <c r="C657" i="9" s="1"/>
  <c r="B657" i="9"/>
  <c r="A658" i="9"/>
  <c r="C658" i="9" s="1"/>
  <c r="B658" i="9"/>
  <c r="A659" i="9"/>
  <c r="C659" i="9" s="1"/>
  <c r="B659" i="9"/>
  <c r="A660" i="9"/>
  <c r="C660" i="9" s="1"/>
  <c r="B660" i="9"/>
  <c r="A661" i="9"/>
  <c r="C661" i="9" s="1"/>
  <c r="B661" i="9"/>
  <c r="A662" i="9"/>
  <c r="C662" i="9" s="1"/>
  <c r="B662" i="9"/>
  <c r="A663" i="9"/>
  <c r="C663" i="9" s="1"/>
  <c r="B663" i="9"/>
  <c r="A664" i="9"/>
  <c r="C664" i="9" s="1"/>
  <c r="B664" i="9"/>
  <c r="A665" i="9"/>
  <c r="C665" i="9" s="1"/>
  <c r="B665" i="9"/>
  <c r="A666" i="9"/>
  <c r="C666" i="9" s="1"/>
  <c r="B666" i="9"/>
  <c r="A667" i="9"/>
  <c r="C667" i="9" s="1"/>
  <c r="B667" i="9"/>
  <c r="A668" i="9"/>
  <c r="C668" i="9" s="1"/>
  <c r="B668" i="9"/>
  <c r="A669" i="9"/>
  <c r="C669" i="9" s="1"/>
  <c r="B669" i="9"/>
  <c r="A670" i="9"/>
  <c r="C670" i="9" s="1"/>
  <c r="B670" i="9"/>
  <c r="A671" i="9"/>
  <c r="C671" i="9" s="1"/>
  <c r="B671" i="9"/>
  <c r="A672" i="9"/>
  <c r="C672" i="9" s="1"/>
  <c r="B672" i="9"/>
  <c r="A673" i="9"/>
  <c r="C673" i="9" s="1"/>
  <c r="B673" i="9"/>
  <c r="A674" i="9"/>
  <c r="C674" i="9" s="1"/>
  <c r="B674" i="9"/>
  <c r="A675" i="9"/>
  <c r="C675" i="9" s="1"/>
  <c r="B675" i="9"/>
  <c r="A676" i="9"/>
  <c r="C676" i="9" s="1"/>
  <c r="B676" i="9"/>
  <c r="A677" i="9"/>
  <c r="C677" i="9" s="1"/>
  <c r="B677" i="9"/>
  <c r="A678" i="9"/>
  <c r="C678" i="9" s="1"/>
  <c r="B678" i="9"/>
  <c r="A679" i="9"/>
  <c r="C679" i="9" s="1"/>
  <c r="B679" i="9"/>
  <c r="A680" i="9"/>
  <c r="C680" i="9" s="1"/>
  <c r="B680" i="9"/>
  <c r="A681" i="9"/>
  <c r="C681" i="9" s="1"/>
  <c r="B681" i="9"/>
  <c r="A682" i="9"/>
  <c r="C682" i="9" s="1"/>
  <c r="B682" i="9"/>
  <c r="A683" i="9"/>
  <c r="C683" i="9" s="1"/>
  <c r="B683" i="9"/>
  <c r="A684" i="9"/>
  <c r="C684" i="9" s="1"/>
  <c r="B684" i="9"/>
  <c r="A685" i="9"/>
  <c r="C685" i="9" s="1"/>
  <c r="B685" i="9"/>
  <c r="A686" i="9"/>
  <c r="C686" i="9" s="1"/>
  <c r="B686" i="9"/>
  <c r="A687" i="9"/>
  <c r="C687" i="9" s="1"/>
  <c r="B687" i="9"/>
  <c r="A688" i="9"/>
  <c r="C688" i="9" s="1"/>
  <c r="B688" i="9"/>
  <c r="A689" i="9"/>
  <c r="C689" i="9" s="1"/>
  <c r="B689" i="9"/>
  <c r="A690" i="9"/>
  <c r="C690" i="9" s="1"/>
  <c r="B690" i="9"/>
  <c r="A691" i="9"/>
  <c r="C691" i="9" s="1"/>
  <c r="B691" i="9"/>
  <c r="A692" i="9"/>
  <c r="C692" i="9" s="1"/>
  <c r="B692" i="9"/>
  <c r="A693" i="9"/>
  <c r="C693" i="9" s="1"/>
  <c r="B693" i="9"/>
  <c r="A694" i="9"/>
  <c r="C694" i="9" s="1"/>
  <c r="B694" i="9"/>
  <c r="A695" i="9"/>
  <c r="C695" i="9" s="1"/>
  <c r="B695" i="9"/>
  <c r="A696" i="9"/>
  <c r="C696" i="9" s="1"/>
  <c r="B696" i="9"/>
  <c r="A697" i="9"/>
  <c r="C697" i="9" s="1"/>
  <c r="B697" i="9"/>
  <c r="A698" i="9"/>
  <c r="C698" i="9" s="1"/>
  <c r="B698" i="9"/>
  <c r="A699" i="9"/>
  <c r="C699" i="9" s="1"/>
  <c r="B699" i="9"/>
  <c r="A700" i="9"/>
  <c r="C700" i="9" s="1"/>
  <c r="B700" i="9"/>
  <c r="A701" i="9"/>
  <c r="C701" i="9" s="1"/>
  <c r="B701" i="9"/>
  <c r="A702" i="9"/>
  <c r="C702" i="9" s="1"/>
  <c r="B702" i="9"/>
  <c r="A703" i="9"/>
  <c r="C703" i="9" s="1"/>
  <c r="B703" i="9"/>
  <c r="A704" i="9"/>
  <c r="C704" i="9" s="1"/>
  <c r="B704" i="9"/>
  <c r="A705" i="9"/>
  <c r="C705" i="9" s="1"/>
  <c r="B705" i="9"/>
  <c r="A706" i="9"/>
  <c r="C706" i="9" s="1"/>
  <c r="B706" i="9"/>
  <c r="A707" i="9"/>
  <c r="C707" i="9" s="1"/>
  <c r="B707" i="9"/>
  <c r="A708" i="9"/>
  <c r="C708" i="9" s="1"/>
  <c r="B708" i="9"/>
  <c r="A709" i="9"/>
  <c r="C709" i="9" s="1"/>
  <c r="B709" i="9"/>
  <c r="A710" i="9"/>
  <c r="C710" i="9" s="1"/>
  <c r="B710" i="9"/>
  <c r="A711" i="9"/>
  <c r="C711" i="9" s="1"/>
  <c r="B711" i="9"/>
  <c r="A712" i="9"/>
  <c r="C712" i="9" s="1"/>
  <c r="B712" i="9"/>
  <c r="A713" i="9"/>
  <c r="C713" i="9" s="1"/>
  <c r="B713" i="9"/>
  <c r="A714" i="9"/>
  <c r="C714" i="9" s="1"/>
  <c r="B714" i="9"/>
  <c r="A715" i="9"/>
  <c r="C715" i="9" s="1"/>
  <c r="B715" i="9"/>
  <c r="A716" i="9"/>
  <c r="C716" i="9" s="1"/>
  <c r="B716" i="9"/>
  <c r="A717" i="9"/>
  <c r="C717" i="9" s="1"/>
  <c r="B717" i="9"/>
  <c r="A718" i="9"/>
  <c r="C718" i="9" s="1"/>
  <c r="B718" i="9"/>
  <c r="A719" i="9"/>
  <c r="C719" i="9" s="1"/>
  <c r="B719" i="9"/>
  <c r="A720" i="9"/>
  <c r="C720" i="9" s="1"/>
  <c r="B720" i="9"/>
  <c r="A721" i="9"/>
  <c r="C721" i="9" s="1"/>
  <c r="B721" i="9"/>
  <c r="A722" i="9"/>
  <c r="C722" i="9" s="1"/>
  <c r="B722" i="9"/>
  <c r="A723" i="9"/>
  <c r="C723" i="9" s="1"/>
  <c r="B723" i="9"/>
  <c r="A724" i="9"/>
  <c r="C724" i="9" s="1"/>
  <c r="B724" i="9"/>
  <c r="A725" i="9"/>
  <c r="C725" i="9" s="1"/>
  <c r="B725" i="9"/>
  <c r="A726" i="9"/>
  <c r="C726" i="9" s="1"/>
  <c r="B726" i="9"/>
  <c r="A727" i="9"/>
  <c r="C727" i="9" s="1"/>
  <c r="B727" i="9"/>
  <c r="A728" i="9"/>
  <c r="C728" i="9" s="1"/>
  <c r="B728" i="9"/>
  <c r="A729" i="9"/>
  <c r="C729" i="9" s="1"/>
  <c r="B729" i="9"/>
  <c r="A730" i="9"/>
  <c r="C730" i="9" s="1"/>
  <c r="B730" i="9"/>
  <c r="A731" i="9"/>
  <c r="C731" i="9" s="1"/>
  <c r="B731" i="9"/>
  <c r="A732" i="9"/>
  <c r="C732" i="9" s="1"/>
  <c r="B732" i="9"/>
  <c r="A733" i="9"/>
  <c r="C733" i="9" s="1"/>
  <c r="B733" i="9"/>
  <c r="A734" i="9"/>
  <c r="C734" i="9" s="1"/>
  <c r="B734" i="9"/>
  <c r="A735" i="9"/>
  <c r="C735" i="9" s="1"/>
  <c r="B735" i="9"/>
  <c r="A736" i="9"/>
  <c r="C736" i="9" s="1"/>
  <c r="B736" i="9"/>
  <c r="A737" i="9"/>
  <c r="C737" i="9" s="1"/>
  <c r="B737" i="9"/>
  <c r="A738" i="9"/>
  <c r="C738" i="9" s="1"/>
  <c r="B738" i="9"/>
  <c r="A739" i="9"/>
  <c r="C739" i="9" s="1"/>
  <c r="B739" i="9"/>
  <c r="A740" i="9"/>
  <c r="C740" i="9" s="1"/>
  <c r="B740" i="9"/>
  <c r="A741" i="9"/>
  <c r="C741" i="9" s="1"/>
  <c r="B741" i="9"/>
  <c r="A742" i="9"/>
  <c r="C742" i="9" s="1"/>
  <c r="B742" i="9"/>
  <c r="A743" i="9"/>
  <c r="C743" i="9" s="1"/>
  <c r="B743" i="9"/>
  <c r="A744" i="9"/>
  <c r="C744" i="9" s="1"/>
  <c r="B744" i="9"/>
  <c r="A745" i="9"/>
  <c r="C745" i="9" s="1"/>
  <c r="B745" i="9"/>
  <c r="A746" i="9"/>
  <c r="C746" i="9" s="1"/>
  <c r="B746" i="9"/>
  <c r="A747" i="9"/>
  <c r="C747" i="9" s="1"/>
  <c r="B747" i="9"/>
  <c r="A748" i="9"/>
  <c r="C748" i="9" s="1"/>
  <c r="B748" i="9"/>
  <c r="A749" i="9"/>
  <c r="C749" i="9" s="1"/>
  <c r="B749" i="9"/>
  <c r="A750" i="9"/>
  <c r="C750" i="9" s="1"/>
  <c r="B750" i="9"/>
  <c r="A751" i="9"/>
  <c r="C751" i="9" s="1"/>
  <c r="B751" i="9"/>
  <c r="A752" i="9"/>
  <c r="C752" i="9" s="1"/>
  <c r="B752" i="9"/>
  <c r="A753" i="9"/>
  <c r="C753" i="9" s="1"/>
  <c r="B753" i="9"/>
  <c r="A754" i="9"/>
  <c r="C754" i="9" s="1"/>
  <c r="B754" i="9"/>
  <c r="A755" i="9"/>
  <c r="C755" i="9" s="1"/>
  <c r="B755" i="9"/>
  <c r="A756" i="9"/>
  <c r="C756" i="9" s="1"/>
  <c r="B756" i="9"/>
  <c r="A757" i="9"/>
  <c r="C757" i="9" s="1"/>
  <c r="B757" i="9"/>
  <c r="A758" i="9"/>
  <c r="C758" i="9" s="1"/>
  <c r="B758" i="9"/>
  <c r="A759" i="9"/>
  <c r="C759" i="9" s="1"/>
  <c r="B759" i="9"/>
  <c r="A760" i="9"/>
  <c r="C760" i="9" s="1"/>
  <c r="B760" i="9"/>
  <c r="A761" i="9"/>
  <c r="C761" i="9" s="1"/>
  <c r="B761" i="9"/>
  <c r="A762" i="9"/>
  <c r="C762" i="9" s="1"/>
  <c r="B762" i="9"/>
  <c r="A763" i="9"/>
  <c r="C763" i="9" s="1"/>
  <c r="B763" i="9"/>
  <c r="A764" i="9"/>
  <c r="C764" i="9" s="1"/>
  <c r="B764" i="9"/>
  <c r="A765" i="9"/>
  <c r="C765" i="9" s="1"/>
  <c r="B765" i="9"/>
  <c r="A766" i="9"/>
  <c r="C766" i="9" s="1"/>
  <c r="B766" i="9"/>
  <c r="A767" i="9"/>
  <c r="C767" i="9" s="1"/>
  <c r="B767" i="9"/>
  <c r="A768" i="9"/>
  <c r="C768" i="9" s="1"/>
  <c r="B768" i="9"/>
  <c r="A769" i="9"/>
  <c r="C769" i="9" s="1"/>
  <c r="B769" i="9"/>
  <c r="A770" i="9"/>
  <c r="C770" i="9" s="1"/>
  <c r="B770" i="9"/>
  <c r="A771" i="9"/>
  <c r="C771" i="9" s="1"/>
  <c r="B771" i="9"/>
  <c r="A772" i="9"/>
  <c r="C772" i="9" s="1"/>
  <c r="B772" i="9"/>
  <c r="A773" i="9"/>
  <c r="C773" i="9" s="1"/>
  <c r="B773" i="9"/>
  <c r="A774" i="9"/>
  <c r="C774" i="9" s="1"/>
  <c r="B774" i="9"/>
  <c r="A775" i="9"/>
  <c r="C775" i="9" s="1"/>
  <c r="B775" i="9"/>
  <c r="A776" i="9"/>
  <c r="C776" i="9" s="1"/>
  <c r="B776" i="9"/>
  <c r="A777" i="9"/>
  <c r="C777" i="9" s="1"/>
  <c r="B777" i="9"/>
  <c r="A778" i="9"/>
  <c r="C778" i="9" s="1"/>
  <c r="B778" i="9"/>
  <c r="A779" i="9"/>
  <c r="C779" i="9" s="1"/>
  <c r="B779" i="9"/>
  <c r="A780" i="9"/>
  <c r="C780" i="9" s="1"/>
  <c r="B780" i="9"/>
  <c r="A781" i="9"/>
  <c r="C781" i="9" s="1"/>
  <c r="B781" i="9"/>
  <c r="A782" i="9"/>
  <c r="C782" i="9" s="1"/>
  <c r="B782" i="9"/>
  <c r="A783" i="9"/>
  <c r="C783" i="9" s="1"/>
  <c r="B783" i="9"/>
  <c r="A784" i="9"/>
  <c r="C784" i="9" s="1"/>
  <c r="B784" i="9"/>
  <c r="A785" i="9"/>
  <c r="C785" i="9" s="1"/>
  <c r="B785" i="9"/>
  <c r="A786" i="9"/>
  <c r="C786" i="9" s="1"/>
  <c r="B786" i="9"/>
  <c r="A787" i="9"/>
  <c r="C787" i="9" s="1"/>
  <c r="B787" i="9"/>
  <c r="A788" i="9"/>
  <c r="C788" i="9" s="1"/>
  <c r="B788" i="9"/>
  <c r="A789" i="9"/>
  <c r="C789" i="9" s="1"/>
  <c r="B789" i="9"/>
  <c r="A790" i="9"/>
  <c r="C790" i="9" s="1"/>
  <c r="B790" i="9"/>
  <c r="A791" i="9"/>
  <c r="C791" i="9" s="1"/>
  <c r="B791" i="9"/>
  <c r="A792" i="9"/>
  <c r="C792" i="9" s="1"/>
  <c r="B792" i="9"/>
  <c r="A793" i="9"/>
  <c r="C793" i="9" s="1"/>
  <c r="B793" i="9"/>
  <c r="A794" i="9"/>
  <c r="C794" i="9" s="1"/>
  <c r="B794" i="9"/>
  <c r="A795" i="9"/>
  <c r="C795" i="9" s="1"/>
  <c r="B795" i="9"/>
  <c r="A796" i="9"/>
  <c r="C796" i="9" s="1"/>
  <c r="B796" i="9"/>
  <c r="A797" i="9"/>
  <c r="C797" i="9" s="1"/>
  <c r="B797" i="9"/>
  <c r="A798" i="9"/>
  <c r="C798" i="9" s="1"/>
  <c r="B798" i="9"/>
  <c r="A799" i="9"/>
  <c r="C799" i="9" s="1"/>
  <c r="B799" i="9"/>
  <c r="A800" i="9"/>
  <c r="C800" i="9" s="1"/>
  <c r="B800" i="9"/>
  <c r="A801" i="9"/>
  <c r="C801" i="9" s="1"/>
  <c r="B801" i="9"/>
  <c r="A802" i="9"/>
  <c r="C802" i="9" s="1"/>
  <c r="B802" i="9"/>
  <c r="A803" i="9"/>
  <c r="C803" i="9" s="1"/>
  <c r="B803" i="9"/>
  <c r="A804" i="9"/>
  <c r="C804" i="9" s="1"/>
  <c r="B804" i="9"/>
  <c r="A805" i="9"/>
  <c r="C805" i="9" s="1"/>
  <c r="B805" i="9"/>
  <c r="A806" i="9"/>
  <c r="C806" i="9" s="1"/>
  <c r="B806" i="9"/>
  <c r="A807" i="9"/>
  <c r="C807" i="9" s="1"/>
  <c r="B807" i="9"/>
  <c r="A808" i="9"/>
  <c r="C808" i="9" s="1"/>
  <c r="B808" i="9"/>
  <c r="A809" i="9"/>
  <c r="C809" i="9" s="1"/>
  <c r="B809" i="9"/>
  <c r="A810" i="9"/>
  <c r="C810" i="9" s="1"/>
  <c r="B810" i="9"/>
  <c r="A811" i="9"/>
  <c r="C811" i="9" s="1"/>
  <c r="B811" i="9"/>
  <c r="A812" i="9"/>
  <c r="C812" i="9" s="1"/>
  <c r="B812" i="9"/>
  <c r="A813" i="9"/>
  <c r="C813" i="9" s="1"/>
  <c r="B813" i="9"/>
  <c r="A814" i="9"/>
  <c r="C814" i="9" s="1"/>
  <c r="B814" i="9"/>
  <c r="A815" i="9"/>
  <c r="C815" i="9" s="1"/>
  <c r="B815" i="9"/>
  <c r="A816" i="9"/>
  <c r="C816" i="9" s="1"/>
  <c r="B816" i="9"/>
  <c r="A817" i="9"/>
  <c r="C817" i="9" s="1"/>
  <c r="B817" i="9"/>
  <c r="A818" i="9"/>
  <c r="C818" i="9" s="1"/>
  <c r="B818" i="9"/>
  <c r="A819" i="9"/>
  <c r="C819" i="9" s="1"/>
  <c r="B819" i="9"/>
  <c r="A820" i="9"/>
  <c r="C820" i="9" s="1"/>
  <c r="B820" i="9"/>
  <c r="A821" i="9"/>
  <c r="C821" i="9" s="1"/>
  <c r="B821" i="9"/>
  <c r="A822" i="9"/>
  <c r="C822" i="9" s="1"/>
  <c r="B822" i="9"/>
  <c r="A823" i="9"/>
  <c r="C823" i="9" s="1"/>
  <c r="B823" i="9"/>
  <c r="A824" i="9"/>
  <c r="C824" i="9" s="1"/>
  <c r="B824" i="9"/>
  <c r="A825" i="9"/>
  <c r="C825" i="9" s="1"/>
  <c r="B825" i="9"/>
  <c r="A826" i="9"/>
  <c r="C826" i="9" s="1"/>
  <c r="B826" i="9"/>
  <c r="A827" i="9"/>
  <c r="C827" i="9" s="1"/>
  <c r="B827" i="9"/>
  <c r="A828" i="9"/>
  <c r="C828" i="9" s="1"/>
  <c r="B828" i="9"/>
  <c r="A829" i="9"/>
  <c r="C829" i="9" s="1"/>
  <c r="B829" i="9"/>
  <c r="A830" i="9"/>
  <c r="C830" i="9" s="1"/>
  <c r="B830" i="9"/>
  <c r="A831" i="9"/>
  <c r="C831" i="9" s="1"/>
  <c r="B831" i="9"/>
  <c r="A832" i="9"/>
  <c r="C832" i="9" s="1"/>
  <c r="B832" i="9"/>
  <c r="A833" i="9"/>
  <c r="C833" i="9" s="1"/>
  <c r="B833" i="9"/>
  <c r="A834" i="9"/>
  <c r="C834" i="9" s="1"/>
  <c r="B834" i="9"/>
  <c r="A835" i="9"/>
  <c r="C835" i="9" s="1"/>
  <c r="B835" i="9"/>
  <c r="A836" i="9"/>
  <c r="C836" i="9" s="1"/>
  <c r="B836" i="9"/>
  <c r="A837" i="9"/>
  <c r="C837" i="9" s="1"/>
  <c r="B837" i="9"/>
  <c r="A838" i="9"/>
  <c r="C838" i="9" s="1"/>
  <c r="B838" i="9"/>
  <c r="A839" i="9"/>
  <c r="C839" i="9" s="1"/>
  <c r="B839" i="9"/>
  <c r="A840" i="9"/>
  <c r="C840" i="9" s="1"/>
  <c r="B840" i="9"/>
  <c r="A841" i="9"/>
  <c r="C841" i="9" s="1"/>
  <c r="B841" i="9"/>
  <c r="A842" i="9"/>
  <c r="C842" i="9" s="1"/>
  <c r="B842" i="9"/>
  <c r="A843" i="9"/>
  <c r="C843" i="9" s="1"/>
  <c r="B843" i="9"/>
  <c r="A844" i="9"/>
  <c r="C844" i="9" s="1"/>
  <c r="B844" i="9"/>
  <c r="A845" i="9"/>
  <c r="C845" i="9" s="1"/>
  <c r="B845" i="9"/>
  <c r="A846" i="9"/>
  <c r="C846" i="9" s="1"/>
  <c r="B846" i="9"/>
  <c r="A847" i="9"/>
  <c r="C847" i="9" s="1"/>
  <c r="B847" i="9"/>
  <c r="A848" i="9"/>
  <c r="C848" i="9" s="1"/>
  <c r="B848" i="9"/>
  <c r="A849" i="9"/>
  <c r="C849" i="9" s="1"/>
  <c r="B849" i="9"/>
  <c r="A850" i="9"/>
  <c r="C850" i="9" s="1"/>
  <c r="B850" i="9"/>
  <c r="A851" i="9"/>
  <c r="C851" i="9" s="1"/>
  <c r="B851" i="9"/>
  <c r="A852" i="9"/>
  <c r="C852" i="9" s="1"/>
  <c r="B852" i="9"/>
  <c r="A853" i="9"/>
  <c r="C853" i="9" s="1"/>
  <c r="B853" i="9"/>
  <c r="A854" i="9"/>
  <c r="C854" i="9" s="1"/>
  <c r="B854" i="9"/>
  <c r="A855" i="9"/>
  <c r="C855" i="9" s="1"/>
  <c r="B855" i="9"/>
  <c r="A856" i="9"/>
  <c r="C856" i="9" s="1"/>
  <c r="B856" i="9"/>
  <c r="A857" i="9"/>
  <c r="C857" i="9" s="1"/>
  <c r="B857" i="9"/>
  <c r="A858" i="9"/>
  <c r="C858" i="9" s="1"/>
  <c r="B858" i="9"/>
  <c r="A859" i="9"/>
  <c r="C859" i="9" s="1"/>
  <c r="B859" i="9"/>
  <c r="A860" i="9"/>
  <c r="C860" i="9" s="1"/>
  <c r="B860" i="9"/>
  <c r="A861" i="9"/>
  <c r="C861" i="9" s="1"/>
  <c r="B861" i="9"/>
  <c r="A862" i="9"/>
  <c r="C862" i="9" s="1"/>
  <c r="B862" i="9"/>
  <c r="A863" i="9"/>
  <c r="C863" i="9" s="1"/>
  <c r="B863" i="9"/>
  <c r="A864" i="9"/>
  <c r="C864" i="9" s="1"/>
  <c r="B864" i="9"/>
  <c r="A865" i="9"/>
  <c r="C865" i="9" s="1"/>
  <c r="B865" i="9"/>
  <c r="A866" i="9"/>
  <c r="C866" i="9" s="1"/>
  <c r="B866" i="9"/>
  <c r="A867" i="9"/>
  <c r="C867" i="9" s="1"/>
  <c r="B867" i="9"/>
  <c r="A868" i="9"/>
  <c r="C868" i="9" s="1"/>
  <c r="B868" i="9"/>
  <c r="A869" i="9"/>
  <c r="C869" i="9" s="1"/>
  <c r="B869" i="9"/>
  <c r="A870" i="9"/>
  <c r="C870" i="9" s="1"/>
  <c r="B870" i="9"/>
  <c r="A871" i="9"/>
  <c r="C871" i="9" s="1"/>
  <c r="B871" i="9"/>
  <c r="A872" i="9"/>
  <c r="C872" i="9" s="1"/>
  <c r="B872" i="9"/>
  <c r="A873" i="9"/>
  <c r="C873" i="9" s="1"/>
  <c r="B873" i="9"/>
  <c r="A874" i="9"/>
  <c r="C874" i="9" s="1"/>
  <c r="B874" i="9"/>
  <c r="A875" i="9"/>
  <c r="C875" i="9" s="1"/>
  <c r="B875" i="9"/>
  <c r="A876" i="9"/>
  <c r="C876" i="9" s="1"/>
  <c r="B876" i="9"/>
  <c r="A877" i="9"/>
  <c r="C877" i="9" s="1"/>
  <c r="B877" i="9"/>
  <c r="A878" i="9"/>
  <c r="C878" i="9" s="1"/>
  <c r="B878" i="9"/>
  <c r="A879" i="9"/>
  <c r="C879" i="9" s="1"/>
  <c r="B879" i="9"/>
  <c r="A880" i="9"/>
  <c r="C880" i="9" s="1"/>
  <c r="B880" i="9"/>
  <c r="A881" i="9"/>
  <c r="C881" i="9" s="1"/>
  <c r="B881" i="9"/>
  <c r="A882" i="9"/>
  <c r="C882" i="9" s="1"/>
  <c r="B882" i="9"/>
  <c r="A883" i="9"/>
  <c r="C883" i="9" s="1"/>
  <c r="B883" i="9"/>
  <c r="A884" i="9"/>
  <c r="C884" i="9" s="1"/>
  <c r="B884" i="9"/>
  <c r="A885" i="9"/>
  <c r="C885" i="9" s="1"/>
  <c r="B885" i="9"/>
  <c r="A886" i="9"/>
  <c r="C886" i="9" s="1"/>
  <c r="B886" i="9"/>
  <c r="A887" i="9"/>
  <c r="C887" i="9" s="1"/>
  <c r="B887" i="9"/>
  <c r="A888" i="9"/>
  <c r="C888" i="9" s="1"/>
  <c r="B888" i="9"/>
  <c r="A889" i="9"/>
  <c r="C889" i="9" s="1"/>
  <c r="B889" i="9"/>
  <c r="A890" i="9"/>
  <c r="C890" i="9" s="1"/>
  <c r="B890" i="9"/>
  <c r="A891" i="9"/>
  <c r="C891" i="9" s="1"/>
  <c r="B891" i="9"/>
  <c r="A892" i="9"/>
  <c r="C892" i="9" s="1"/>
  <c r="B892" i="9"/>
  <c r="A893" i="9"/>
  <c r="C893" i="9" s="1"/>
  <c r="B893" i="9"/>
  <c r="A894" i="9"/>
  <c r="C894" i="9" s="1"/>
  <c r="B894" i="9"/>
  <c r="A895" i="9"/>
  <c r="C895" i="9" s="1"/>
  <c r="B895" i="9"/>
  <c r="A896" i="9"/>
  <c r="C896" i="9" s="1"/>
  <c r="B896" i="9"/>
  <c r="A897" i="9"/>
  <c r="C897" i="9" s="1"/>
  <c r="B897" i="9"/>
  <c r="A898" i="9"/>
  <c r="C898" i="9" s="1"/>
  <c r="B898" i="9"/>
  <c r="A899" i="9"/>
  <c r="C899" i="9" s="1"/>
  <c r="B899" i="9"/>
  <c r="A900" i="9"/>
  <c r="C900" i="9" s="1"/>
  <c r="B900" i="9"/>
  <c r="A901" i="9"/>
  <c r="C901" i="9" s="1"/>
  <c r="B901" i="9"/>
  <c r="A902" i="9"/>
  <c r="C902" i="9" s="1"/>
  <c r="B902" i="9"/>
  <c r="A903" i="9"/>
  <c r="C903" i="9" s="1"/>
  <c r="B903" i="9"/>
  <c r="A904" i="9"/>
  <c r="C904" i="9" s="1"/>
  <c r="B904" i="9"/>
  <c r="A905" i="9"/>
  <c r="C905" i="9" s="1"/>
  <c r="B905" i="9"/>
  <c r="A906" i="9"/>
  <c r="C906" i="9" s="1"/>
  <c r="B906" i="9"/>
  <c r="A907" i="9"/>
  <c r="C907" i="9" s="1"/>
  <c r="B907" i="9"/>
  <c r="A908" i="9"/>
  <c r="C908" i="9" s="1"/>
  <c r="B908" i="9"/>
  <c r="A909" i="9"/>
  <c r="C909" i="9" s="1"/>
  <c r="B909" i="9"/>
  <c r="A910" i="9"/>
  <c r="C910" i="9" s="1"/>
  <c r="B910" i="9"/>
  <c r="A911" i="9"/>
  <c r="C911" i="9" s="1"/>
  <c r="B911" i="9"/>
  <c r="A912" i="9"/>
  <c r="C912" i="9" s="1"/>
  <c r="B912" i="9"/>
  <c r="A913" i="9"/>
  <c r="C913" i="9" s="1"/>
  <c r="B913" i="9"/>
  <c r="A914" i="9"/>
  <c r="C914" i="9" s="1"/>
  <c r="B914" i="9"/>
  <c r="A915" i="9"/>
  <c r="C915" i="9" s="1"/>
  <c r="B915" i="9"/>
  <c r="A916" i="9"/>
  <c r="C916" i="9" s="1"/>
  <c r="B916" i="9"/>
  <c r="A917" i="9"/>
  <c r="C917" i="9" s="1"/>
  <c r="B917" i="9"/>
  <c r="A918" i="9"/>
  <c r="C918" i="9" s="1"/>
  <c r="B918" i="9"/>
  <c r="A919" i="9"/>
  <c r="C919" i="9" s="1"/>
  <c r="B919" i="9"/>
  <c r="A920" i="9"/>
  <c r="C920" i="9" s="1"/>
  <c r="B920" i="9"/>
  <c r="A921" i="9"/>
  <c r="C921" i="9" s="1"/>
  <c r="B921" i="9"/>
  <c r="A922" i="9"/>
  <c r="C922" i="9" s="1"/>
  <c r="B922" i="9"/>
  <c r="A923" i="9"/>
  <c r="C923" i="9" s="1"/>
  <c r="B923" i="9"/>
  <c r="A924" i="9"/>
  <c r="C924" i="9" s="1"/>
  <c r="B924" i="9"/>
  <c r="A925" i="9"/>
  <c r="C925" i="9" s="1"/>
  <c r="B925" i="9"/>
  <c r="A926" i="9"/>
  <c r="C926" i="9" s="1"/>
  <c r="B926" i="9"/>
  <c r="A927" i="9"/>
  <c r="C927" i="9" s="1"/>
  <c r="B927" i="9"/>
  <c r="A928" i="9"/>
  <c r="C928" i="9" s="1"/>
  <c r="B928" i="9"/>
  <c r="A929" i="9"/>
  <c r="C929" i="9" s="1"/>
  <c r="B929" i="9"/>
  <c r="A930" i="9"/>
  <c r="C930" i="9" s="1"/>
  <c r="B930" i="9"/>
  <c r="A931" i="9"/>
  <c r="C931" i="9" s="1"/>
  <c r="B931" i="9"/>
  <c r="A932" i="9"/>
  <c r="C932" i="9" s="1"/>
  <c r="B932" i="9"/>
  <c r="A933" i="9"/>
  <c r="C933" i="9" s="1"/>
  <c r="B933" i="9"/>
  <c r="A934" i="9"/>
  <c r="C934" i="9" s="1"/>
  <c r="B934" i="9"/>
  <c r="A935" i="9"/>
  <c r="C935" i="9" s="1"/>
  <c r="B935" i="9"/>
  <c r="A936" i="9"/>
  <c r="C936" i="9" s="1"/>
  <c r="B936" i="9"/>
  <c r="A937" i="9"/>
  <c r="C937" i="9" s="1"/>
  <c r="B937" i="9"/>
  <c r="A938" i="9"/>
  <c r="C938" i="9" s="1"/>
  <c r="B938" i="9"/>
  <c r="A939" i="9"/>
  <c r="C939" i="9" s="1"/>
  <c r="B939" i="9"/>
  <c r="A940" i="9"/>
  <c r="C940" i="9" s="1"/>
  <c r="B940" i="9"/>
  <c r="A941" i="9"/>
  <c r="C941" i="9" s="1"/>
  <c r="B941" i="9"/>
  <c r="A942" i="9"/>
  <c r="C942" i="9" s="1"/>
  <c r="B942" i="9"/>
  <c r="A943" i="9"/>
  <c r="C943" i="9" s="1"/>
  <c r="B943" i="9"/>
  <c r="A944" i="9"/>
  <c r="C944" i="9" s="1"/>
  <c r="B944" i="9"/>
  <c r="A945" i="9"/>
  <c r="C945" i="9" s="1"/>
  <c r="B945" i="9"/>
  <c r="A946" i="9"/>
  <c r="C946" i="9" s="1"/>
  <c r="B946" i="9"/>
  <c r="A947" i="9"/>
  <c r="C947" i="9" s="1"/>
  <c r="B947" i="9"/>
  <c r="A948" i="9"/>
  <c r="C948" i="9" s="1"/>
  <c r="B948" i="9"/>
  <c r="A949" i="9"/>
  <c r="C949" i="9" s="1"/>
  <c r="B949" i="9"/>
  <c r="A950" i="9"/>
  <c r="C950" i="9" s="1"/>
  <c r="B950" i="9"/>
  <c r="A951" i="9"/>
  <c r="C951" i="9" s="1"/>
  <c r="B951" i="9"/>
  <c r="A952" i="9"/>
  <c r="C952" i="9" s="1"/>
  <c r="B952" i="9"/>
  <c r="A953" i="9"/>
  <c r="C953" i="9" s="1"/>
  <c r="B953" i="9"/>
  <c r="A954" i="9"/>
  <c r="C954" i="9" s="1"/>
  <c r="B954" i="9"/>
  <c r="A955" i="9"/>
  <c r="C955" i="9" s="1"/>
  <c r="B955" i="9"/>
  <c r="A956" i="9"/>
  <c r="C956" i="9" s="1"/>
  <c r="B956" i="9"/>
  <c r="A957" i="9"/>
  <c r="C957" i="9" s="1"/>
  <c r="B957" i="9"/>
  <c r="A958" i="9"/>
  <c r="C958" i="9" s="1"/>
  <c r="B958" i="9"/>
  <c r="A959" i="9"/>
  <c r="C959" i="9" s="1"/>
  <c r="B959" i="9"/>
  <c r="A960" i="9"/>
  <c r="C960" i="9" s="1"/>
  <c r="B960" i="9"/>
  <c r="A961" i="9"/>
  <c r="C961" i="9" s="1"/>
  <c r="B961" i="9"/>
  <c r="A962" i="9"/>
  <c r="C962" i="9" s="1"/>
  <c r="B962" i="9"/>
  <c r="A963" i="9"/>
  <c r="C963" i="9" s="1"/>
  <c r="B963" i="9"/>
  <c r="A964" i="9"/>
  <c r="C964" i="9" s="1"/>
  <c r="B964" i="9"/>
  <c r="A965" i="9"/>
  <c r="C965" i="9" s="1"/>
  <c r="B965" i="9"/>
  <c r="A966" i="9"/>
  <c r="C966" i="9" s="1"/>
  <c r="B966" i="9"/>
  <c r="A967" i="9"/>
  <c r="C967" i="9" s="1"/>
  <c r="B967" i="9"/>
  <c r="A968" i="9"/>
  <c r="C968" i="9" s="1"/>
  <c r="B968" i="9"/>
  <c r="A969" i="9"/>
  <c r="C969" i="9" s="1"/>
  <c r="B969" i="9"/>
  <c r="A970" i="9"/>
  <c r="C970" i="9" s="1"/>
  <c r="B970" i="9"/>
  <c r="A971" i="9"/>
  <c r="C971" i="9" s="1"/>
  <c r="B971" i="9"/>
  <c r="A972" i="9"/>
  <c r="C972" i="9" s="1"/>
  <c r="B972" i="9"/>
  <c r="A973" i="9"/>
  <c r="C973" i="9" s="1"/>
  <c r="B973" i="9"/>
  <c r="A974" i="9"/>
  <c r="C974" i="9" s="1"/>
  <c r="B974" i="9"/>
  <c r="A975" i="9"/>
  <c r="C975" i="9" s="1"/>
  <c r="B975" i="9"/>
  <c r="A976" i="9"/>
  <c r="C976" i="9" s="1"/>
  <c r="B976" i="9"/>
  <c r="A977" i="9"/>
  <c r="C977" i="9" s="1"/>
  <c r="B977" i="9"/>
  <c r="A978" i="9"/>
  <c r="C978" i="9" s="1"/>
  <c r="B978" i="9"/>
  <c r="A979" i="9"/>
  <c r="C979" i="9" s="1"/>
  <c r="B979" i="9"/>
  <c r="A980" i="9"/>
  <c r="C980" i="9" s="1"/>
  <c r="B980" i="9"/>
  <c r="A981" i="9"/>
  <c r="C981" i="9" s="1"/>
  <c r="B981" i="9"/>
  <c r="A982" i="9"/>
  <c r="C982" i="9" s="1"/>
  <c r="B982" i="9"/>
  <c r="A983" i="9"/>
  <c r="C983" i="9" s="1"/>
  <c r="B983" i="9"/>
  <c r="A984" i="9"/>
  <c r="C984" i="9" s="1"/>
  <c r="B984" i="9"/>
  <c r="A985" i="9"/>
  <c r="C985" i="9" s="1"/>
  <c r="B985" i="9"/>
  <c r="A986" i="9"/>
  <c r="C986" i="9" s="1"/>
  <c r="B986" i="9"/>
  <c r="A987" i="9"/>
  <c r="C987" i="9" s="1"/>
  <c r="B987" i="9"/>
  <c r="A988" i="9"/>
  <c r="C988" i="9" s="1"/>
  <c r="B988" i="9"/>
  <c r="A989" i="9"/>
  <c r="C989" i="9" s="1"/>
  <c r="B989" i="9"/>
  <c r="A990" i="9"/>
  <c r="C990" i="9" s="1"/>
  <c r="B990" i="9"/>
  <c r="A991" i="9"/>
  <c r="C991" i="9" s="1"/>
  <c r="B991" i="9"/>
  <c r="A992" i="9"/>
  <c r="C992" i="9" s="1"/>
  <c r="B992" i="9"/>
  <c r="A993" i="9"/>
  <c r="C993" i="9" s="1"/>
  <c r="B993" i="9"/>
  <c r="A994" i="9"/>
  <c r="C994" i="9" s="1"/>
  <c r="B994" i="9"/>
  <c r="A995" i="9"/>
  <c r="C995" i="9" s="1"/>
  <c r="B995" i="9"/>
  <c r="A996" i="9"/>
  <c r="C996" i="9" s="1"/>
  <c r="B996" i="9"/>
  <c r="A997" i="9"/>
  <c r="C997" i="9" s="1"/>
  <c r="B997" i="9"/>
  <c r="A998" i="9"/>
  <c r="C998" i="9" s="1"/>
  <c r="B998" i="9"/>
  <c r="A999" i="9"/>
  <c r="C999" i="9" s="1"/>
  <c r="B999" i="9"/>
  <c r="A1000" i="9"/>
  <c r="C1000" i="9" s="1"/>
  <c r="B1000" i="9"/>
  <c r="A1001" i="9"/>
  <c r="C1001" i="9" s="1"/>
  <c r="B1001" i="9"/>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F29" i="7"/>
  <c r="G29" i="7"/>
  <c r="H29" i="7"/>
  <c r="F30" i="7"/>
  <c r="G30" i="7"/>
  <c r="H30" i="7"/>
  <c r="F31" i="7"/>
  <c r="G31" i="7"/>
  <c r="H31" i="7"/>
  <c r="F32" i="7"/>
  <c r="G32" i="7"/>
  <c r="H32" i="7"/>
  <c r="F33" i="7"/>
  <c r="G33" i="7"/>
  <c r="H33" i="7"/>
  <c r="F34" i="7"/>
  <c r="G34" i="7"/>
  <c r="H34" i="7"/>
  <c r="F35" i="7"/>
  <c r="G35" i="7"/>
  <c r="H35" i="7"/>
  <c r="F36" i="7"/>
  <c r="G36" i="7"/>
  <c r="H36" i="7"/>
  <c r="F37" i="7"/>
  <c r="G37" i="7"/>
  <c r="H37" i="7"/>
  <c r="F38" i="7"/>
  <c r="G38" i="7"/>
  <c r="H38" i="7"/>
  <c r="F39" i="7"/>
  <c r="G39" i="7"/>
  <c r="H39" i="7"/>
  <c r="F40" i="7"/>
  <c r="G40" i="7"/>
  <c r="H40" i="7"/>
  <c r="F41" i="7"/>
  <c r="G41" i="7"/>
  <c r="H41" i="7"/>
  <c r="F42" i="7"/>
  <c r="G42" i="7"/>
  <c r="H42" i="7"/>
  <c r="F43" i="7"/>
  <c r="G43" i="7"/>
  <c r="H43" i="7"/>
  <c r="F44" i="7"/>
  <c r="G44" i="7"/>
  <c r="H44" i="7"/>
  <c r="F45" i="7"/>
  <c r="G45" i="7"/>
  <c r="H45" i="7"/>
  <c r="F46" i="7"/>
  <c r="G46" i="7"/>
  <c r="H46" i="7"/>
  <c r="F47" i="7"/>
  <c r="G47" i="7"/>
  <c r="H47" i="7"/>
  <c r="F48" i="7"/>
  <c r="G48" i="7"/>
  <c r="H48" i="7"/>
  <c r="F49" i="7"/>
  <c r="G49" i="7"/>
  <c r="H49" i="7"/>
  <c r="F50" i="7"/>
  <c r="G50" i="7"/>
  <c r="H50" i="7"/>
  <c r="F51" i="7"/>
  <c r="G51" i="7"/>
  <c r="H51" i="7"/>
  <c r="F52" i="7"/>
  <c r="G52" i="7"/>
  <c r="H52" i="7"/>
  <c r="F53" i="7"/>
  <c r="G53" i="7"/>
  <c r="H53" i="7"/>
  <c r="F54" i="7"/>
  <c r="G54" i="7"/>
  <c r="H54" i="7"/>
  <c r="F55" i="7"/>
  <c r="G55" i="7"/>
  <c r="H55" i="7"/>
  <c r="F56" i="7"/>
  <c r="G56" i="7"/>
  <c r="H56" i="7"/>
  <c r="F57" i="7"/>
  <c r="G57" i="7"/>
  <c r="H57" i="7"/>
  <c r="F58" i="7"/>
  <c r="G58" i="7"/>
  <c r="H58" i="7"/>
  <c r="F59" i="7"/>
  <c r="G59" i="7"/>
  <c r="H59" i="7"/>
  <c r="F60" i="7"/>
  <c r="G60" i="7"/>
  <c r="H60" i="7"/>
  <c r="F61" i="7"/>
  <c r="G61" i="7"/>
  <c r="H61" i="7"/>
  <c r="F62" i="7"/>
  <c r="G62" i="7"/>
  <c r="H62" i="7"/>
  <c r="F63" i="7"/>
  <c r="G63" i="7"/>
  <c r="H63" i="7"/>
  <c r="F64" i="7"/>
  <c r="G64" i="7"/>
  <c r="H64" i="7"/>
  <c r="F65" i="7"/>
  <c r="G65" i="7"/>
  <c r="H65" i="7"/>
  <c r="F66" i="7"/>
  <c r="G66" i="7"/>
  <c r="H66" i="7"/>
  <c r="F67" i="7"/>
  <c r="G67" i="7"/>
  <c r="H67" i="7"/>
  <c r="F68" i="7"/>
  <c r="G68" i="7"/>
  <c r="H68" i="7"/>
  <c r="F69" i="7"/>
  <c r="G69" i="7"/>
  <c r="H69" i="7"/>
  <c r="F70" i="7"/>
  <c r="G70" i="7"/>
  <c r="H70" i="7"/>
  <c r="F71" i="7"/>
  <c r="G71" i="7"/>
  <c r="H71" i="7"/>
  <c r="F72" i="7"/>
  <c r="G72" i="7"/>
  <c r="H72" i="7"/>
  <c r="F73" i="7"/>
  <c r="G73" i="7"/>
  <c r="H73" i="7"/>
  <c r="F74" i="7"/>
  <c r="G74" i="7"/>
  <c r="H74" i="7"/>
  <c r="F75" i="7"/>
  <c r="G75" i="7"/>
  <c r="H75" i="7"/>
  <c r="F76" i="7"/>
  <c r="G76" i="7"/>
  <c r="H76" i="7"/>
  <c r="F77" i="7"/>
  <c r="G77" i="7"/>
  <c r="H77" i="7"/>
  <c r="F78" i="7"/>
  <c r="G78" i="7"/>
  <c r="H78" i="7"/>
  <c r="F79" i="7"/>
  <c r="G79" i="7"/>
  <c r="H79" i="7"/>
  <c r="F80" i="7"/>
  <c r="G80" i="7"/>
  <c r="H80" i="7"/>
  <c r="F81" i="7"/>
  <c r="G81" i="7"/>
  <c r="H81" i="7"/>
  <c r="F82" i="7"/>
  <c r="G82" i="7"/>
  <c r="H82" i="7"/>
  <c r="F83" i="7"/>
  <c r="G83" i="7"/>
  <c r="H83" i="7"/>
  <c r="F84" i="7"/>
  <c r="G84" i="7"/>
  <c r="H84" i="7"/>
  <c r="F85" i="7"/>
  <c r="G85" i="7"/>
  <c r="H85" i="7"/>
  <c r="F86" i="7"/>
  <c r="G86" i="7"/>
  <c r="H86" i="7"/>
  <c r="F87" i="7"/>
  <c r="G87" i="7"/>
  <c r="H87" i="7"/>
  <c r="F88" i="7"/>
  <c r="G88" i="7"/>
  <c r="H88" i="7"/>
  <c r="F89" i="7"/>
  <c r="G89" i="7"/>
  <c r="H89" i="7"/>
  <c r="F90" i="7"/>
  <c r="G90" i="7"/>
  <c r="H90" i="7"/>
  <c r="F91" i="7"/>
  <c r="G91" i="7"/>
  <c r="H91" i="7"/>
  <c r="F92" i="7"/>
  <c r="G92" i="7"/>
  <c r="H92" i="7"/>
  <c r="F93" i="7"/>
  <c r="G93" i="7"/>
  <c r="H93" i="7"/>
  <c r="F94" i="7"/>
  <c r="G94" i="7"/>
  <c r="H94" i="7"/>
  <c r="F95" i="7"/>
  <c r="G95" i="7"/>
  <c r="H95" i="7"/>
  <c r="F96" i="7"/>
  <c r="G96" i="7"/>
  <c r="H96" i="7"/>
  <c r="F97" i="7"/>
  <c r="G97" i="7"/>
  <c r="H97" i="7"/>
  <c r="F98" i="7"/>
  <c r="G98" i="7"/>
  <c r="H98" i="7"/>
  <c r="F99" i="7"/>
  <c r="G99" i="7"/>
  <c r="H99" i="7"/>
  <c r="F100" i="7"/>
  <c r="G100" i="7"/>
  <c r="H100" i="7"/>
  <c r="F101" i="7"/>
  <c r="G101" i="7"/>
  <c r="H101" i="7"/>
  <c r="F102" i="7"/>
  <c r="G102" i="7"/>
  <c r="H102" i="7"/>
  <c r="F103" i="7"/>
  <c r="G103" i="7"/>
  <c r="H103" i="7"/>
  <c r="F104" i="7"/>
  <c r="G104" i="7"/>
  <c r="H104" i="7"/>
  <c r="F105" i="7"/>
  <c r="G105" i="7"/>
  <c r="H105" i="7"/>
  <c r="F106" i="7"/>
  <c r="G106" i="7"/>
  <c r="H106" i="7"/>
  <c r="F107" i="7"/>
  <c r="G107" i="7"/>
  <c r="H107" i="7"/>
  <c r="F108" i="7"/>
  <c r="G108" i="7"/>
  <c r="H108" i="7"/>
  <c r="F109" i="7"/>
  <c r="G109" i="7"/>
  <c r="H109" i="7"/>
  <c r="F110" i="7"/>
  <c r="G110" i="7"/>
  <c r="H110" i="7"/>
  <c r="F111" i="7"/>
  <c r="G111" i="7"/>
  <c r="H111" i="7"/>
  <c r="F112" i="7"/>
  <c r="G112" i="7"/>
  <c r="H112" i="7"/>
  <c r="F113" i="7"/>
  <c r="G113" i="7"/>
  <c r="H113" i="7"/>
  <c r="F114" i="7"/>
  <c r="G114" i="7"/>
  <c r="H114" i="7"/>
  <c r="F115" i="7"/>
  <c r="G115" i="7"/>
  <c r="H115" i="7"/>
  <c r="F116" i="7"/>
  <c r="G116" i="7"/>
  <c r="H116" i="7"/>
  <c r="F117" i="7"/>
  <c r="G117" i="7"/>
  <c r="H117" i="7"/>
  <c r="F118" i="7"/>
  <c r="G118" i="7"/>
  <c r="H118" i="7"/>
  <c r="F119" i="7"/>
  <c r="G119" i="7"/>
  <c r="H119" i="7"/>
  <c r="F120" i="7"/>
  <c r="G120" i="7"/>
  <c r="H120" i="7"/>
  <c r="F121" i="7"/>
  <c r="G121" i="7"/>
  <c r="H121" i="7"/>
  <c r="F122" i="7"/>
  <c r="G122" i="7"/>
  <c r="H122" i="7"/>
  <c r="F123" i="7"/>
  <c r="G123" i="7"/>
  <c r="H123" i="7"/>
  <c r="F124" i="7"/>
  <c r="G124" i="7"/>
  <c r="H124" i="7"/>
  <c r="F125" i="7"/>
  <c r="G125" i="7"/>
  <c r="H125" i="7"/>
  <c r="F126" i="7"/>
  <c r="G126" i="7"/>
  <c r="H126" i="7"/>
  <c r="F127" i="7"/>
  <c r="G127" i="7"/>
  <c r="H127" i="7"/>
  <c r="F128" i="7"/>
  <c r="G128" i="7"/>
  <c r="H128" i="7"/>
  <c r="F129" i="7"/>
  <c r="G129" i="7"/>
  <c r="H129" i="7"/>
  <c r="F130" i="7"/>
  <c r="G130" i="7"/>
  <c r="H130" i="7"/>
  <c r="F131" i="7"/>
  <c r="G131" i="7"/>
  <c r="H131" i="7"/>
  <c r="F132" i="7"/>
  <c r="G132" i="7"/>
  <c r="H132" i="7"/>
  <c r="F133" i="7"/>
  <c r="G133" i="7"/>
  <c r="H133" i="7"/>
  <c r="F134" i="7"/>
  <c r="G134" i="7"/>
  <c r="H134" i="7"/>
  <c r="F135" i="7"/>
  <c r="G135" i="7"/>
  <c r="H135" i="7"/>
  <c r="F136" i="7"/>
  <c r="G136" i="7"/>
  <c r="H136" i="7"/>
  <c r="F137" i="7"/>
  <c r="G137" i="7"/>
  <c r="H137" i="7"/>
  <c r="F138" i="7"/>
  <c r="G138" i="7"/>
  <c r="H138" i="7"/>
  <c r="F139" i="7"/>
  <c r="G139" i="7"/>
  <c r="H139" i="7"/>
  <c r="F140" i="7"/>
  <c r="G140" i="7"/>
  <c r="H140" i="7"/>
  <c r="F141" i="7"/>
  <c r="G141" i="7"/>
  <c r="H141" i="7"/>
  <c r="F142" i="7"/>
  <c r="G142" i="7"/>
  <c r="H142" i="7"/>
  <c r="F143" i="7"/>
  <c r="G143" i="7"/>
  <c r="H143" i="7"/>
  <c r="F144" i="7"/>
  <c r="G144" i="7"/>
  <c r="H144" i="7"/>
  <c r="F145" i="7"/>
  <c r="G145" i="7"/>
  <c r="H145" i="7"/>
  <c r="F146" i="7"/>
  <c r="G146" i="7"/>
  <c r="H146" i="7"/>
  <c r="F147" i="7"/>
  <c r="G147" i="7"/>
  <c r="H147" i="7"/>
  <c r="F148" i="7"/>
  <c r="G148" i="7"/>
  <c r="H148" i="7"/>
  <c r="F149" i="7"/>
  <c r="G149" i="7"/>
  <c r="H149" i="7"/>
  <c r="F150" i="7"/>
  <c r="G150" i="7"/>
  <c r="H150" i="7"/>
  <c r="F151" i="7"/>
  <c r="G151" i="7"/>
  <c r="H151" i="7"/>
  <c r="F152" i="7"/>
  <c r="G152" i="7"/>
  <c r="H152" i="7"/>
  <c r="F153" i="7"/>
  <c r="G153" i="7"/>
  <c r="H153" i="7"/>
  <c r="F154" i="7"/>
  <c r="G154" i="7"/>
  <c r="H154" i="7"/>
  <c r="F155" i="7"/>
  <c r="G155" i="7"/>
  <c r="H155" i="7"/>
  <c r="F156" i="7"/>
  <c r="G156" i="7"/>
  <c r="H156" i="7"/>
  <c r="F157" i="7"/>
  <c r="G157" i="7"/>
  <c r="H157" i="7"/>
  <c r="F158" i="7"/>
  <c r="G158" i="7"/>
  <c r="H158" i="7"/>
  <c r="F159" i="7"/>
  <c r="G159" i="7"/>
  <c r="H159" i="7"/>
  <c r="F160" i="7"/>
  <c r="G160" i="7"/>
  <c r="H160" i="7"/>
  <c r="F161" i="7"/>
  <c r="G161" i="7"/>
  <c r="H161" i="7"/>
  <c r="F162" i="7"/>
  <c r="G162" i="7"/>
  <c r="H162" i="7"/>
  <c r="F163" i="7"/>
  <c r="G163" i="7"/>
  <c r="H163" i="7"/>
  <c r="F164" i="7"/>
  <c r="G164" i="7"/>
  <c r="H164" i="7"/>
  <c r="F165" i="7"/>
  <c r="G165" i="7"/>
  <c r="H165" i="7"/>
  <c r="F166" i="7"/>
  <c r="G166" i="7"/>
  <c r="H166" i="7"/>
  <c r="F167" i="7"/>
  <c r="G167" i="7"/>
  <c r="H167" i="7"/>
  <c r="F168" i="7"/>
  <c r="G168" i="7"/>
  <c r="H168" i="7"/>
  <c r="F169" i="7"/>
  <c r="G169" i="7"/>
  <c r="H169" i="7"/>
  <c r="F170" i="7"/>
  <c r="G170" i="7"/>
  <c r="H170" i="7"/>
  <c r="F171" i="7"/>
  <c r="G171" i="7"/>
  <c r="H171" i="7"/>
  <c r="F172" i="7"/>
  <c r="G172" i="7"/>
  <c r="H172" i="7"/>
  <c r="F173" i="7"/>
  <c r="G173" i="7"/>
  <c r="H173" i="7"/>
  <c r="F174" i="7"/>
  <c r="G174" i="7"/>
  <c r="H174" i="7"/>
  <c r="F175" i="7"/>
  <c r="G175" i="7"/>
  <c r="H175" i="7"/>
  <c r="F176" i="7"/>
  <c r="G176" i="7"/>
  <c r="H176" i="7"/>
  <c r="F177" i="7"/>
  <c r="G177" i="7"/>
  <c r="H177" i="7"/>
  <c r="F178" i="7"/>
  <c r="G178" i="7"/>
  <c r="H178" i="7"/>
  <c r="F179" i="7"/>
  <c r="G179" i="7"/>
  <c r="H179" i="7"/>
  <c r="F180" i="7"/>
  <c r="G180" i="7"/>
  <c r="H180" i="7"/>
  <c r="F181" i="7"/>
  <c r="G181" i="7"/>
  <c r="H181" i="7"/>
  <c r="F182" i="7"/>
  <c r="G182" i="7"/>
  <c r="H182" i="7"/>
  <c r="F183" i="7"/>
  <c r="G183" i="7"/>
  <c r="H183" i="7"/>
  <c r="F184" i="7"/>
  <c r="G184" i="7"/>
  <c r="H184" i="7"/>
  <c r="F185" i="7"/>
  <c r="G185" i="7"/>
  <c r="H185" i="7"/>
  <c r="F186" i="7"/>
  <c r="G186" i="7"/>
  <c r="H186" i="7"/>
  <c r="F187" i="7"/>
  <c r="G187" i="7"/>
  <c r="H187" i="7"/>
  <c r="F188" i="7"/>
  <c r="G188" i="7"/>
  <c r="H188" i="7"/>
  <c r="F189" i="7"/>
  <c r="G189" i="7"/>
  <c r="H189" i="7"/>
  <c r="F190" i="7"/>
  <c r="G190" i="7"/>
  <c r="H190" i="7"/>
  <c r="F191" i="7"/>
  <c r="G191" i="7"/>
  <c r="H191" i="7"/>
  <c r="F192" i="7"/>
  <c r="G192" i="7"/>
  <c r="H192" i="7"/>
  <c r="F193" i="7"/>
  <c r="G193" i="7"/>
  <c r="H193" i="7"/>
  <c r="F194" i="7"/>
  <c r="G194" i="7"/>
  <c r="H194" i="7"/>
  <c r="F195" i="7"/>
  <c r="G195" i="7"/>
  <c r="H195" i="7"/>
  <c r="F196" i="7"/>
  <c r="G196" i="7"/>
  <c r="H196" i="7"/>
  <c r="F197" i="7"/>
  <c r="G197" i="7"/>
  <c r="H197" i="7"/>
  <c r="F198" i="7"/>
  <c r="G198" i="7"/>
  <c r="H198" i="7"/>
  <c r="F199" i="7"/>
  <c r="G199" i="7"/>
  <c r="H199" i="7"/>
  <c r="F200" i="7"/>
  <c r="G200" i="7"/>
  <c r="H200" i="7"/>
  <c r="F201" i="7"/>
  <c r="G201" i="7"/>
  <c r="H201" i="7"/>
  <c r="F202" i="7"/>
  <c r="G202" i="7"/>
  <c r="H202" i="7"/>
  <c r="F203" i="7"/>
  <c r="G203" i="7"/>
  <c r="H203" i="7"/>
  <c r="F204" i="7"/>
  <c r="G204" i="7"/>
  <c r="H204" i="7"/>
  <c r="F205" i="7"/>
  <c r="G205" i="7"/>
  <c r="H205" i="7"/>
  <c r="H3" i="7"/>
  <c r="G3" i="7"/>
  <c r="F3" i="7"/>
  <c r="B3" i="9"/>
  <c r="A3" i="9"/>
  <c r="C3" i="9" s="1"/>
  <c r="A3" i="7"/>
  <c r="C3" i="5" l="1"/>
  <c r="D3" i="7" s="1"/>
  <c r="B3" i="5"/>
  <c r="I3" i="5"/>
  <c r="K3" i="3" s="1"/>
  <c r="A3" i="3" s="1"/>
  <c r="K4" i="3"/>
  <c r="C5" i="5"/>
  <c r="D5" i="7" s="1"/>
  <c r="B5" i="5"/>
  <c r="I5" i="5"/>
  <c r="K5" i="3" s="1"/>
  <c r="A5" i="3" s="1"/>
  <c r="C6" i="5"/>
  <c r="D6" i="7" s="1"/>
  <c r="B6" i="5"/>
  <c r="I6" i="5"/>
  <c r="K6" i="3" s="1"/>
  <c r="A6" i="3" s="1"/>
  <c r="C7" i="5"/>
  <c r="D7" i="7" s="1"/>
  <c r="B7" i="5"/>
  <c r="I7" i="5"/>
  <c r="K7" i="3" s="1"/>
  <c r="A7" i="3" s="1"/>
  <c r="C8" i="5"/>
  <c r="D8" i="7" s="1"/>
  <c r="B8" i="5"/>
  <c r="I8" i="5"/>
  <c r="K8" i="3" s="1"/>
  <c r="A8" i="3" s="1"/>
  <c r="C9" i="5"/>
  <c r="D9" i="7" s="1"/>
  <c r="B9" i="5"/>
  <c r="I9" i="5"/>
  <c r="K9" i="3" s="1"/>
  <c r="A9" i="3" s="1"/>
  <c r="C10" i="5"/>
  <c r="D10" i="7" s="1"/>
  <c r="B10" i="5"/>
  <c r="I10" i="5"/>
  <c r="K10" i="3" s="1"/>
  <c r="A10" i="3" s="1"/>
  <c r="C11" i="5"/>
  <c r="D11" i="7" s="1"/>
  <c r="B11" i="5"/>
  <c r="I11" i="5"/>
  <c r="K11" i="3" s="1"/>
  <c r="A11" i="3" s="1"/>
  <c r="C12" i="5"/>
  <c r="D12" i="7" s="1"/>
  <c r="B12" i="5"/>
  <c r="I12" i="5"/>
  <c r="K12" i="3" s="1"/>
  <c r="A12" i="3" s="1"/>
  <c r="C13" i="5"/>
  <c r="D13" i="7" s="1"/>
  <c r="B13" i="5"/>
  <c r="I13" i="5"/>
  <c r="K13" i="3" s="1"/>
  <c r="A13" i="3" s="1"/>
  <c r="C14" i="5"/>
  <c r="D14" i="7" s="1"/>
  <c r="B14" i="5"/>
  <c r="I14" i="5"/>
  <c r="K14" i="3" s="1"/>
  <c r="A14" i="3" s="1"/>
  <c r="C15" i="5"/>
  <c r="D15" i="7" s="1"/>
  <c r="B15" i="5"/>
  <c r="I15" i="5"/>
  <c r="K15" i="3" s="1"/>
  <c r="A15" i="3" s="1"/>
  <c r="C16" i="5"/>
  <c r="D16" i="7" s="1"/>
  <c r="B16" i="5"/>
  <c r="I16" i="5"/>
  <c r="K16" i="3" s="1"/>
  <c r="A16" i="3" s="1"/>
  <c r="C17" i="5"/>
  <c r="D17" i="7" s="1"/>
  <c r="B17" i="5"/>
  <c r="I17" i="5"/>
  <c r="K17" i="3" s="1"/>
  <c r="A17" i="3" s="1"/>
  <c r="C18" i="5"/>
  <c r="D18" i="7" s="1"/>
  <c r="B18" i="5"/>
  <c r="I18" i="5"/>
  <c r="K18" i="3" s="1"/>
  <c r="A18" i="3" s="1"/>
  <c r="C19" i="5"/>
  <c r="D19" i="7" s="1"/>
  <c r="B19" i="5"/>
  <c r="I19" i="5"/>
  <c r="K19" i="3" s="1"/>
  <c r="A19" i="3" s="1"/>
  <c r="C20" i="5"/>
  <c r="D20" i="7" s="1"/>
  <c r="B20" i="5"/>
  <c r="I20" i="5"/>
  <c r="K20" i="3" s="1"/>
  <c r="A20" i="3" s="1"/>
  <c r="C21" i="5"/>
  <c r="D21" i="7" s="1"/>
  <c r="B21" i="5"/>
  <c r="I21" i="5"/>
  <c r="K21" i="3" s="1"/>
  <c r="A21" i="3" s="1"/>
  <c r="C22" i="5"/>
  <c r="D22" i="7" s="1"/>
  <c r="B22" i="5"/>
  <c r="I22" i="5"/>
  <c r="K22" i="3" s="1"/>
  <c r="A22" i="3" s="1"/>
  <c r="C23" i="5"/>
  <c r="D23" i="7" s="1"/>
  <c r="B23" i="5"/>
  <c r="I23" i="5"/>
  <c r="K23" i="3" s="1"/>
  <c r="A23" i="3" s="1"/>
  <c r="C24" i="5"/>
  <c r="D24" i="7" s="1"/>
  <c r="B24" i="5"/>
  <c r="I24" i="5"/>
  <c r="K24" i="3" s="1"/>
  <c r="A24" i="3" s="1"/>
  <c r="C25" i="5"/>
  <c r="D25" i="7" s="1"/>
  <c r="B25" i="5"/>
  <c r="I25" i="5"/>
  <c r="K25" i="3" s="1"/>
  <c r="A25" i="3" s="1"/>
  <c r="C26" i="5"/>
  <c r="D26" i="7" s="1"/>
  <c r="B26" i="5"/>
  <c r="I26" i="5"/>
  <c r="K26" i="3" s="1"/>
  <c r="A26" i="3" s="1"/>
  <c r="C27" i="5"/>
  <c r="D27" i="7" s="1"/>
  <c r="B27" i="5"/>
  <c r="I27" i="5"/>
  <c r="K27" i="3" s="1"/>
  <c r="A27" i="3" s="1"/>
  <c r="C28" i="5"/>
  <c r="D28" i="7" s="1"/>
  <c r="B28" i="5"/>
  <c r="I28" i="5"/>
  <c r="K28" i="3" s="1"/>
  <c r="A28" i="3" s="1"/>
  <c r="C29" i="5"/>
  <c r="D29" i="7" s="1"/>
  <c r="B29" i="5"/>
  <c r="I29" i="5"/>
  <c r="K29" i="3" s="1"/>
  <c r="A29" i="3" s="1"/>
  <c r="C30" i="5"/>
  <c r="D30" i="7" s="1"/>
  <c r="B30" i="5"/>
  <c r="I30" i="5"/>
  <c r="K30" i="3" s="1"/>
  <c r="A30" i="3" s="1"/>
  <c r="C31" i="5"/>
  <c r="D31" i="7" s="1"/>
  <c r="B31" i="5"/>
  <c r="I31" i="5"/>
  <c r="K31" i="3" s="1"/>
  <c r="A31" i="3" s="1"/>
  <c r="C32" i="5"/>
  <c r="D32" i="7" s="1"/>
  <c r="B32" i="5"/>
  <c r="I32" i="5"/>
  <c r="K32" i="3" s="1"/>
  <c r="A32" i="3" s="1"/>
  <c r="C33" i="5"/>
  <c r="D33" i="7" s="1"/>
  <c r="B33" i="5"/>
  <c r="I33" i="5"/>
  <c r="K33" i="3" s="1"/>
  <c r="A33" i="3" s="1"/>
  <c r="C34" i="5"/>
  <c r="D34" i="7" s="1"/>
  <c r="B34" i="5"/>
  <c r="I34" i="5"/>
  <c r="K34" i="3" s="1"/>
  <c r="A34" i="3" s="1"/>
  <c r="C35" i="5"/>
  <c r="D35" i="7" s="1"/>
  <c r="B35" i="5"/>
  <c r="I35" i="5"/>
  <c r="K35" i="3" s="1"/>
  <c r="A35" i="3" s="1"/>
  <c r="C36" i="5"/>
  <c r="D36" i="7" s="1"/>
  <c r="B36" i="5"/>
  <c r="I36" i="5"/>
  <c r="K36" i="3" s="1"/>
  <c r="A36" i="3" s="1"/>
  <c r="C37" i="5"/>
  <c r="D37" i="7" s="1"/>
  <c r="B37" i="5"/>
  <c r="I37" i="5"/>
  <c r="K37" i="3" s="1"/>
  <c r="A37" i="3" s="1"/>
  <c r="C38" i="5"/>
  <c r="D38" i="7" s="1"/>
  <c r="B38" i="5"/>
  <c r="I38" i="5"/>
  <c r="K38" i="3" s="1"/>
  <c r="A38" i="3" s="1"/>
  <c r="C39" i="5"/>
  <c r="D39" i="7" s="1"/>
  <c r="B39" i="5"/>
  <c r="I39" i="5"/>
  <c r="K39" i="3" s="1"/>
  <c r="A39" i="3" s="1"/>
  <c r="C40" i="5"/>
  <c r="D40" i="7" s="1"/>
  <c r="B40" i="5"/>
  <c r="I40" i="5"/>
  <c r="K40" i="3" s="1"/>
  <c r="A40" i="3" s="1"/>
  <c r="C41" i="5"/>
  <c r="D41" i="7" s="1"/>
  <c r="B41" i="5"/>
  <c r="I41" i="5"/>
  <c r="K41" i="3" s="1"/>
  <c r="A41" i="3" s="1"/>
  <c r="C42" i="5"/>
  <c r="D42" i="7" s="1"/>
  <c r="B42" i="5"/>
  <c r="I42" i="5"/>
  <c r="K42" i="3" s="1"/>
  <c r="A42" i="3" s="1"/>
  <c r="C43" i="5"/>
  <c r="D43" i="7" s="1"/>
  <c r="B43" i="5"/>
  <c r="I43" i="5"/>
  <c r="K43" i="3" s="1"/>
  <c r="A43" i="3" s="1"/>
  <c r="C44" i="5"/>
  <c r="D44" i="7" s="1"/>
  <c r="B44" i="5"/>
  <c r="I44" i="5"/>
  <c r="K44" i="3" s="1"/>
  <c r="A44" i="3" s="1"/>
  <c r="C45" i="5"/>
  <c r="D45" i="7" s="1"/>
  <c r="B45" i="5"/>
  <c r="I45" i="5"/>
  <c r="K45" i="3" s="1"/>
  <c r="A45" i="3" s="1"/>
  <c r="C46" i="5"/>
  <c r="D46" i="7" s="1"/>
  <c r="B46" i="5"/>
  <c r="I46" i="5"/>
  <c r="K46" i="3" s="1"/>
  <c r="A46" i="3" s="1"/>
  <c r="C47" i="5"/>
  <c r="D47" i="7" s="1"/>
  <c r="B47" i="5"/>
  <c r="I47" i="5"/>
  <c r="K47" i="3" s="1"/>
  <c r="A47" i="3" s="1"/>
  <c r="C48" i="5"/>
  <c r="D48" i="7" s="1"/>
  <c r="B48" i="5"/>
  <c r="I48" i="5"/>
  <c r="K48" i="3" s="1"/>
  <c r="A48" i="3" s="1"/>
  <c r="C49" i="5"/>
  <c r="D49" i="7" s="1"/>
  <c r="B49" i="5"/>
  <c r="I49" i="5"/>
  <c r="K49" i="3" s="1"/>
  <c r="A49" i="3" s="1"/>
  <c r="C50" i="5"/>
  <c r="D50" i="7" s="1"/>
  <c r="B50" i="5"/>
  <c r="I50" i="5"/>
  <c r="K50" i="3" s="1"/>
  <c r="A50" i="3" s="1"/>
  <c r="C51" i="5"/>
  <c r="D51" i="7" s="1"/>
  <c r="B51" i="5"/>
  <c r="I51" i="5"/>
  <c r="K51" i="3" s="1"/>
  <c r="A51" i="3" s="1"/>
  <c r="C52" i="5"/>
  <c r="D52" i="7" s="1"/>
  <c r="B52" i="5"/>
  <c r="I52" i="5"/>
  <c r="K52" i="3" s="1"/>
  <c r="A52" i="3" s="1"/>
  <c r="C53" i="5"/>
  <c r="D53" i="7" s="1"/>
  <c r="B53" i="5"/>
  <c r="I53" i="5"/>
  <c r="K53" i="3" s="1"/>
  <c r="A53" i="3" s="1"/>
  <c r="C54" i="5"/>
  <c r="D54" i="7" s="1"/>
  <c r="B54" i="5"/>
  <c r="I54" i="5"/>
  <c r="K54" i="3" s="1"/>
  <c r="A54" i="3" s="1"/>
  <c r="C55" i="5"/>
  <c r="D55" i="7" s="1"/>
  <c r="B55" i="5"/>
  <c r="I55" i="5"/>
  <c r="K55" i="3" s="1"/>
  <c r="A55" i="3" s="1"/>
  <c r="C56" i="5"/>
  <c r="D56" i="7" s="1"/>
  <c r="B56" i="5"/>
  <c r="I56" i="5"/>
  <c r="K56" i="3" s="1"/>
  <c r="A56" i="3" s="1"/>
  <c r="C57" i="5"/>
  <c r="D57" i="7" s="1"/>
  <c r="B57" i="5"/>
  <c r="I57" i="5"/>
  <c r="K57" i="3" s="1"/>
  <c r="A57" i="3" s="1"/>
  <c r="C58" i="5"/>
  <c r="D58" i="7" s="1"/>
  <c r="B58" i="5"/>
  <c r="I58" i="5"/>
  <c r="K58" i="3" s="1"/>
  <c r="A58" i="3" s="1"/>
  <c r="C59" i="5"/>
  <c r="D59" i="7" s="1"/>
  <c r="B59" i="5"/>
  <c r="I59" i="5"/>
  <c r="K59" i="3" s="1"/>
  <c r="A59" i="3" s="1"/>
  <c r="C60" i="5"/>
  <c r="D60" i="7" s="1"/>
  <c r="B60" i="5"/>
  <c r="I60" i="5"/>
  <c r="K60" i="3" s="1"/>
  <c r="A60" i="3" s="1"/>
  <c r="C61" i="5"/>
  <c r="D61" i="7" s="1"/>
  <c r="B61" i="5"/>
  <c r="I61" i="5"/>
  <c r="K61" i="3" s="1"/>
  <c r="A61" i="3" s="1"/>
  <c r="C62" i="5"/>
  <c r="D62" i="7" s="1"/>
  <c r="B62" i="5"/>
  <c r="I62" i="5"/>
  <c r="K62" i="3" s="1"/>
  <c r="A62" i="3" s="1"/>
  <c r="C63" i="5"/>
  <c r="D63" i="7" s="1"/>
  <c r="B63" i="5"/>
  <c r="I63" i="5"/>
  <c r="K63" i="3" s="1"/>
  <c r="A63" i="3" s="1"/>
  <c r="C64" i="5"/>
  <c r="D64" i="7" s="1"/>
  <c r="B64" i="5"/>
  <c r="I64" i="5"/>
  <c r="K64" i="3" s="1"/>
  <c r="A64" i="3" s="1"/>
  <c r="C65" i="5"/>
  <c r="D65" i="7" s="1"/>
  <c r="B65" i="5"/>
  <c r="I65" i="5"/>
  <c r="K65" i="3" s="1"/>
  <c r="A65" i="3" s="1"/>
  <c r="C66" i="5"/>
  <c r="D66" i="7" s="1"/>
  <c r="B66" i="5"/>
  <c r="I66" i="5"/>
  <c r="K66" i="3" s="1"/>
  <c r="A66" i="3" s="1"/>
  <c r="C67" i="5"/>
  <c r="D67" i="7" s="1"/>
  <c r="B67" i="5"/>
  <c r="I67" i="5"/>
  <c r="K67" i="3" s="1"/>
  <c r="A67" i="3" s="1"/>
  <c r="C68" i="5"/>
  <c r="D68" i="7" s="1"/>
  <c r="B68" i="5"/>
  <c r="I68" i="5"/>
  <c r="K68" i="3" s="1"/>
  <c r="A68" i="3" s="1"/>
  <c r="C69" i="5"/>
  <c r="D69" i="7" s="1"/>
  <c r="B69" i="5"/>
  <c r="I69" i="5"/>
  <c r="K69" i="3" s="1"/>
  <c r="A69" i="3" s="1"/>
  <c r="C70" i="5"/>
  <c r="D70" i="7" s="1"/>
  <c r="B70" i="5"/>
  <c r="I70" i="5"/>
  <c r="K70" i="3" s="1"/>
  <c r="A70" i="3" s="1"/>
  <c r="C71" i="5"/>
  <c r="D71" i="7" s="1"/>
  <c r="B71" i="5"/>
  <c r="I71" i="5"/>
  <c r="K71" i="3" s="1"/>
  <c r="A71" i="3" s="1"/>
  <c r="C72" i="5"/>
  <c r="D72" i="7" s="1"/>
  <c r="B72" i="5"/>
  <c r="I72" i="5"/>
  <c r="K72" i="3" s="1"/>
  <c r="A72" i="3" s="1"/>
  <c r="C73" i="5"/>
  <c r="D73" i="7" s="1"/>
  <c r="B73" i="5"/>
  <c r="I73" i="5"/>
  <c r="K73" i="3" s="1"/>
  <c r="A73" i="3" s="1"/>
  <c r="C74" i="5"/>
  <c r="D74" i="7" s="1"/>
  <c r="B74" i="5"/>
  <c r="I74" i="5"/>
  <c r="K74" i="3" s="1"/>
  <c r="A74" i="3" s="1"/>
  <c r="C75" i="5"/>
  <c r="D75" i="7" s="1"/>
  <c r="B75" i="5"/>
  <c r="I75" i="5"/>
  <c r="K75" i="3" s="1"/>
  <c r="A75" i="3" s="1"/>
  <c r="C76" i="5"/>
  <c r="D76" i="7" s="1"/>
  <c r="B76" i="5"/>
  <c r="I76" i="5"/>
  <c r="K76" i="3" s="1"/>
  <c r="A76" i="3" s="1"/>
  <c r="C77" i="5"/>
  <c r="D77" i="7" s="1"/>
  <c r="B77" i="5"/>
  <c r="I77" i="5"/>
  <c r="K77" i="3" s="1"/>
  <c r="A77" i="3" s="1"/>
  <c r="C78" i="5"/>
  <c r="D78" i="7" s="1"/>
  <c r="B78" i="5"/>
  <c r="I78" i="5"/>
  <c r="K78" i="3" s="1"/>
  <c r="A78" i="3" s="1"/>
  <c r="C79" i="5"/>
  <c r="D79" i="7" s="1"/>
  <c r="B79" i="5"/>
  <c r="I79" i="5"/>
  <c r="K79" i="3" s="1"/>
  <c r="A79" i="3" s="1"/>
  <c r="C80" i="5"/>
  <c r="D80" i="7" s="1"/>
  <c r="B80" i="5"/>
  <c r="I80" i="5"/>
  <c r="K80" i="3" s="1"/>
  <c r="A80" i="3" s="1"/>
  <c r="C81" i="5"/>
  <c r="D81" i="7" s="1"/>
  <c r="B81" i="5"/>
  <c r="I81" i="5"/>
  <c r="K81" i="3" s="1"/>
  <c r="A81" i="3" s="1"/>
  <c r="C82" i="5"/>
  <c r="D82" i="7" s="1"/>
  <c r="B82" i="5"/>
  <c r="I82" i="5"/>
  <c r="K82" i="3" s="1"/>
  <c r="A82" i="3" s="1"/>
  <c r="C83" i="5"/>
  <c r="D83" i="7" s="1"/>
  <c r="B83" i="5"/>
  <c r="I83" i="5"/>
  <c r="K83" i="3" s="1"/>
  <c r="A83" i="3" s="1"/>
  <c r="C84" i="5"/>
  <c r="D84" i="7" s="1"/>
  <c r="B84" i="5"/>
  <c r="I84" i="5"/>
  <c r="K84" i="3" s="1"/>
  <c r="A84" i="3" s="1"/>
  <c r="C85" i="5"/>
  <c r="D85" i="7" s="1"/>
  <c r="B85" i="5"/>
  <c r="I85" i="5"/>
  <c r="K85" i="3" s="1"/>
  <c r="A85" i="3" s="1"/>
  <c r="C86" i="5"/>
  <c r="D86" i="7" s="1"/>
  <c r="B86" i="5"/>
  <c r="I86" i="5"/>
  <c r="K86" i="3" s="1"/>
  <c r="A86" i="3" s="1"/>
  <c r="C87" i="5"/>
  <c r="D87" i="7" s="1"/>
  <c r="B87" i="5"/>
  <c r="I87" i="5"/>
  <c r="K87" i="3" s="1"/>
  <c r="A87" i="3" s="1"/>
  <c r="C88" i="5"/>
  <c r="D88" i="7" s="1"/>
  <c r="B88" i="5"/>
  <c r="I88" i="5"/>
  <c r="K88" i="3" s="1"/>
  <c r="A88" i="3" s="1"/>
  <c r="C89" i="5"/>
  <c r="D89" i="7" s="1"/>
  <c r="B89" i="5"/>
  <c r="I89" i="5"/>
  <c r="K89" i="3" s="1"/>
  <c r="A89" i="3" s="1"/>
  <c r="C90" i="5"/>
  <c r="D90" i="7" s="1"/>
  <c r="B90" i="5"/>
  <c r="I90" i="5"/>
  <c r="K90" i="3" s="1"/>
  <c r="A90" i="3" s="1"/>
  <c r="C91" i="5"/>
  <c r="D91" i="7" s="1"/>
  <c r="B91" i="5"/>
  <c r="I91" i="5"/>
  <c r="K91" i="3" s="1"/>
  <c r="A91" i="3" s="1"/>
  <c r="C92" i="5"/>
  <c r="D92" i="7" s="1"/>
  <c r="B92" i="5"/>
  <c r="I92" i="5"/>
  <c r="K92" i="3" s="1"/>
  <c r="A92" i="3" s="1"/>
  <c r="C93" i="5"/>
  <c r="D93" i="7" s="1"/>
  <c r="B93" i="5"/>
  <c r="I93" i="5"/>
  <c r="K93" i="3" s="1"/>
  <c r="A93" i="3" s="1"/>
  <c r="C94" i="5"/>
  <c r="D94" i="7" s="1"/>
  <c r="B94" i="5"/>
  <c r="I94" i="5"/>
  <c r="K94" i="3" s="1"/>
  <c r="A94" i="3" s="1"/>
  <c r="C95" i="5"/>
  <c r="D95" i="7" s="1"/>
  <c r="B95" i="5"/>
  <c r="I95" i="5"/>
  <c r="K95" i="3" s="1"/>
  <c r="A95" i="3" s="1"/>
  <c r="C96" i="5"/>
  <c r="D96" i="7" s="1"/>
  <c r="B96" i="5"/>
  <c r="I96" i="5"/>
  <c r="K96" i="3" s="1"/>
  <c r="A96" i="3" s="1"/>
  <c r="C97" i="5"/>
  <c r="D97" i="7" s="1"/>
  <c r="B97" i="5"/>
  <c r="I97" i="5"/>
  <c r="K97" i="3" s="1"/>
  <c r="A97" i="3" s="1"/>
  <c r="C98" i="5"/>
  <c r="D98" i="7" s="1"/>
  <c r="B98" i="5"/>
  <c r="I98" i="5"/>
  <c r="K98" i="3" s="1"/>
  <c r="A98" i="3" s="1"/>
  <c r="C99" i="5"/>
  <c r="D99" i="7" s="1"/>
  <c r="B99" i="5"/>
  <c r="I99" i="5"/>
  <c r="K99" i="3" s="1"/>
  <c r="A99" i="3" s="1"/>
  <c r="C100" i="5"/>
  <c r="D100" i="7" s="1"/>
  <c r="B100" i="5"/>
  <c r="I100" i="5"/>
  <c r="K100" i="3" s="1"/>
  <c r="A100" i="3" s="1"/>
  <c r="C101" i="5"/>
  <c r="D101" i="7" s="1"/>
  <c r="B101" i="5"/>
  <c r="I101" i="5"/>
  <c r="K101" i="3" s="1"/>
  <c r="A101" i="3" s="1"/>
  <c r="C102" i="5"/>
  <c r="D102" i="7" s="1"/>
  <c r="B102" i="5"/>
  <c r="I102" i="5"/>
  <c r="K102" i="3" s="1"/>
  <c r="A102" i="3" s="1"/>
  <c r="C103" i="5"/>
  <c r="D103" i="7" s="1"/>
  <c r="B103" i="5"/>
  <c r="I103" i="5"/>
  <c r="K103" i="3" s="1"/>
  <c r="A103" i="3" s="1"/>
  <c r="C104" i="5"/>
  <c r="D104" i="7" s="1"/>
  <c r="B104" i="5"/>
  <c r="I104" i="5"/>
  <c r="K104" i="3" s="1"/>
  <c r="A104" i="3" s="1"/>
  <c r="C105" i="5"/>
  <c r="D105" i="7" s="1"/>
  <c r="B105" i="5"/>
  <c r="I105" i="5"/>
  <c r="K105" i="3" s="1"/>
  <c r="A105" i="3" s="1"/>
  <c r="C106" i="5"/>
  <c r="D106" i="7" s="1"/>
  <c r="B106" i="5"/>
  <c r="I106" i="5"/>
  <c r="K106" i="3" s="1"/>
  <c r="A106" i="3" s="1"/>
  <c r="C107" i="5"/>
  <c r="D107" i="7" s="1"/>
  <c r="B107" i="5"/>
  <c r="I107" i="5"/>
  <c r="K107" i="3" s="1"/>
  <c r="A107" i="3" s="1"/>
  <c r="C108" i="5"/>
  <c r="D108" i="7" s="1"/>
  <c r="B108" i="5"/>
  <c r="I108" i="5"/>
  <c r="K108" i="3" s="1"/>
  <c r="A108" i="3" s="1"/>
  <c r="C109" i="5"/>
  <c r="D109" i="7" s="1"/>
  <c r="B109" i="5"/>
  <c r="I109" i="5"/>
  <c r="K109" i="3" s="1"/>
  <c r="A109" i="3" s="1"/>
  <c r="C110" i="5"/>
  <c r="D110" i="7" s="1"/>
  <c r="B110" i="5"/>
  <c r="I110" i="5"/>
  <c r="K110" i="3" s="1"/>
  <c r="A110" i="3" s="1"/>
  <c r="C111" i="5"/>
  <c r="D111" i="7" s="1"/>
  <c r="B111" i="5"/>
  <c r="I111" i="5"/>
  <c r="K111" i="3" s="1"/>
  <c r="A111" i="3" s="1"/>
  <c r="C112" i="5"/>
  <c r="D112" i="7" s="1"/>
  <c r="B112" i="5"/>
  <c r="I112" i="5"/>
  <c r="K112" i="3" s="1"/>
  <c r="A112" i="3" s="1"/>
  <c r="C113" i="5"/>
  <c r="D113" i="7" s="1"/>
  <c r="B113" i="5"/>
  <c r="I113" i="5"/>
  <c r="K113" i="3" s="1"/>
  <c r="A113" i="3" s="1"/>
  <c r="C114" i="5"/>
  <c r="D114" i="7" s="1"/>
  <c r="B114" i="5"/>
  <c r="I114" i="5"/>
  <c r="K114" i="3" s="1"/>
  <c r="A114" i="3" s="1"/>
  <c r="C115" i="5"/>
  <c r="D115" i="7" s="1"/>
  <c r="B115" i="5"/>
  <c r="I115" i="5"/>
  <c r="K115" i="3" s="1"/>
  <c r="A115" i="3" s="1"/>
  <c r="C116" i="5"/>
  <c r="D116" i="7" s="1"/>
  <c r="B116" i="5"/>
  <c r="I116" i="5"/>
  <c r="K116" i="3" s="1"/>
  <c r="A116" i="3" s="1"/>
  <c r="C117" i="5"/>
  <c r="D117" i="7" s="1"/>
  <c r="B117" i="5"/>
  <c r="I117" i="5"/>
  <c r="K117" i="3" s="1"/>
  <c r="A117" i="3" s="1"/>
  <c r="C118" i="5"/>
  <c r="D118" i="7" s="1"/>
  <c r="B118" i="5"/>
  <c r="I118" i="5"/>
  <c r="K118" i="3" s="1"/>
  <c r="A118" i="3" s="1"/>
  <c r="C119" i="5"/>
  <c r="D119" i="7" s="1"/>
  <c r="B119" i="5"/>
  <c r="I119" i="5"/>
  <c r="K119" i="3" s="1"/>
  <c r="A119" i="3" s="1"/>
  <c r="C120" i="5"/>
  <c r="D120" i="7" s="1"/>
  <c r="B120" i="5"/>
  <c r="I120" i="5"/>
  <c r="K120" i="3" s="1"/>
  <c r="A120" i="3" s="1"/>
  <c r="C121" i="5"/>
  <c r="D121" i="7" s="1"/>
  <c r="B121" i="5"/>
  <c r="I121" i="5"/>
  <c r="K121" i="3" s="1"/>
  <c r="A121" i="3" s="1"/>
  <c r="C122" i="5"/>
  <c r="D122" i="7" s="1"/>
  <c r="B122" i="5"/>
  <c r="I122" i="5"/>
  <c r="K122" i="3" s="1"/>
  <c r="A122" i="3" s="1"/>
  <c r="C123" i="5"/>
  <c r="D123" i="7" s="1"/>
  <c r="B123" i="5"/>
  <c r="I123" i="5"/>
  <c r="K123" i="3" s="1"/>
  <c r="A123" i="3" s="1"/>
  <c r="C124" i="5"/>
  <c r="D124" i="7" s="1"/>
  <c r="B124" i="5"/>
  <c r="I124" i="5"/>
  <c r="K124" i="3" s="1"/>
  <c r="A124" i="3" s="1"/>
  <c r="C125" i="5"/>
  <c r="D125" i="7" s="1"/>
  <c r="B125" i="5"/>
  <c r="I125" i="5"/>
  <c r="K125" i="3" s="1"/>
  <c r="A125" i="3" s="1"/>
  <c r="C126" i="5"/>
  <c r="D126" i="7" s="1"/>
  <c r="B126" i="5"/>
  <c r="I126" i="5"/>
  <c r="K126" i="3" s="1"/>
  <c r="A126" i="3" s="1"/>
  <c r="C127" i="5"/>
  <c r="D127" i="7" s="1"/>
  <c r="B127" i="5"/>
  <c r="I127" i="5"/>
  <c r="K127" i="3" s="1"/>
  <c r="A127" i="3" s="1"/>
  <c r="C128" i="5"/>
  <c r="D128" i="7" s="1"/>
  <c r="B128" i="5"/>
  <c r="I128" i="5"/>
  <c r="K128" i="3" s="1"/>
  <c r="A128" i="3" s="1"/>
  <c r="C129" i="5"/>
  <c r="D129" i="7" s="1"/>
  <c r="B129" i="5"/>
  <c r="I129" i="5"/>
  <c r="K129" i="3" s="1"/>
  <c r="A129" i="3" s="1"/>
  <c r="C130" i="5"/>
  <c r="D130" i="7" s="1"/>
  <c r="B130" i="5"/>
  <c r="I130" i="5"/>
  <c r="K130" i="3" s="1"/>
  <c r="A130" i="3" s="1"/>
  <c r="C131" i="5"/>
  <c r="D131" i="7" s="1"/>
  <c r="B131" i="5"/>
  <c r="I131" i="5"/>
  <c r="K131" i="3" s="1"/>
  <c r="A131" i="3" s="1"/>
  <c r="C132" i="5"/>
  <c r="D132" i="7" s="1"/>
  <c r="B132" i="5"/>
  <c r="I132" i="5"/>
  <c r="K132" i="3" s="1"/>
  <c r="A132" i="3" s="1"/>
  <c r="C133" i="5"/>
  <c r="D133" i="7" s="1"/>
  <c r="B133" i="5"/>
  <c r="I133" i="5"/>
  <c r="K133" i="3" s="1"/>
  <c r="A133" i="3" s="1"/>
  <c r="C134" i="5"/>
  <c r="D134" i="7" s="1"/>
  <c r="B134" i="5"/>
  <c r="I134" i="5"/>
  <c r="K134" i="3" s="1"/>
  <c r="A134" i="3" s="1"/>
  <c r="C135" i="5"/>
  <c r="D135" i="7" s="1"/>
  <c r="B135" i="5"/>
  <c r="I135" i="5"/>
  <c r="K135" i="3" s="1"/>
  <c r="A135" i="3" s="1"/>
  <c r="C136" i="5"/>
  <c r="D136" i="7" s="1"/>
  <c r="B136" i="5"/>
  <c r="I136" i="5"/>
  <c r="K136" i="3" s="1"/>
  <c r="A136" i="3" s="1"/>
  <c r="C137" i="5"/>
  <c r="D137" i="7" s="1"/>
  <c r="B137" i="5"/>
  <c r="I137" i="5"/>
  <c r="K137" i="3" s="1"/>
  <c r="A137" i="3" s="1"/>
  <c r="C138" i="5"/>
  <c r="D138" i="7" s="1"/>
  <c r="B138" i="5"/>
  <c r="I138" i="5"/>
  <c r="K138" i="3" s="1"/>
  <c r="A138" i="3" s="1"/>
  <c r="C139" i="5"/>
  <c r="D139" i="7" s="1"/>
  <c r="B139" i="5"/>
  <c r="I139" i="5"/>
  <c r="K139" i="3" s="1"/>
  <c r="A139" i="3" s="1"/>
  <c r="C140" i="5"/>
  <c r="D140" i="7" s="1"/>
  <c r="B140" i="5"/>
  <c r="I140" i="5"/>
  <c r="K140" i="3" s="1"/>
  <c r="A140" i="3" s="1"/>
  <c r="C141" i="5"/>
  <c r="D141" i="7" s="1"/>
  <c r="B141" i="5"/>
  <c r="I141" i="5"/>
  <c r="K141" i="3" s="1"/>
  <c r="A141" i="3" s="1"/>
  <c r="C142" i="5"/>
  <c r="D142" i="7" s="1"/>
  <c r="B142" i="5"/>
  <c r="I142" i="5"/>
  <c r="K142" i="3" s="1"/>
  <c r="A142" i="3" s="1"/>
  <c r="C143" i="5"/>
  <c r="D143" i="7" s="1"/>
  <c r="B143" i="5"/>
  <c r="I143" i="5"/>
  <c r="K143" i="3" s="1"/>
  <c r="A143" i="3" s="1"/>
  <c r="C144" i="5"/>
  <c r="D144" i="7" s="1"/>
  <c r="B144" i="5"/>
  <c r="I144" i="5"/>
  <c r="K144" i="3" s="1"/>
  <c r="A144" i="3" s="1"/>
  <c r="C145" i="5"/>
  <c r="D145" i="7" s="1"/>
  <c r="B145" i="5"/>
  <c r="I145" i="5"/>
  <c r="K145" i="3" s="1"/>
  <c r="A145" i="3" s="1"/>
  <c r="C146" i="5"/>
  <c r="D146" i="7" s="1"/>
  <c r="B146" i="5"/>
  <c r="I146" i="5"/>
  <c r="K146" i="3" s="1"/>
  <c r="A146" i="3" s="1"/>
  <c r="C147" i="5"/>
  <c r="D147" i="7" s="1"/>
  <c r="B147" i="5"/>
  <c r="I147" i="5"/>
  <c r="K147" i="3" s="1"/>
  <c r="A147" i="3" s="1"/>
  <c r="C148" i="5"/>
  <c r="D148" i="7" s="1"/>
  <c r="B148" i="5"/>
  <c r="I148" i="5"/>
  <c r="K148" i="3" s="1"/>
  <c r="A148" i="3" s="1"/>
  <c r="C149" i="5"/>
  <c r="D149" i="7" s="1"/>
  <c r="B149" i="5"/>
  <c r="I149" i="5"/>
  <c r="K149" i="3" s="1"/>
  <c r="A149" i="3" s="1"/>
  <c r="C150" i="5"/>
  <c r="D150" i="7" s="1"/>
  <c r="B150" i="5"/>
  <c r="I150" i="5"/>
  <c r="K150" i="3" s="1"/>
  <c r="A150" i="3" s="1"/>
  <c r="C151" i="5"/>
  <c r="D151" i="7" s="1"/>
  <c r="B151" i="5"/>
  <c r="I151" i="5"/>
  <c r="K151" i="3" s="1"/>
  <c r="A151" i="3" s="1"/>
  <c r="C152" i="5"/>
  <c r="D152" i="7" s="1"/>
  <c r="B152" i="5"/>
  <c r="I152" i="5"/>
  <c r="K152" i="3" s="1"/>
  <c r="A152" i="3" s="1"/>
  <c r="C153" i="5"/>
  <c r="D153" i="7" s="1"/>
  <c r="B153" i="5"/>
  <c r="I153" i="5"/>
  <c r="K153" i="3" s="1"/>
  <c r="A153" i="3" s="1"/>
  <c r="C154" i="5"/>
  <c r="D154" i="7" s="1"/>
  <c r="B154" i="5"/>
  <c r="I154" i="5"/>
  <c r="K154" i="3" s="1"/>
  <c r="A154" i="3" s="1"/>
  <c r="C155" i="5"/>
  <c r="D155" i="7" s="1"/>
  <c r="B155" i="5"/>
  <c r="I155" i="5"/>
  <c r="K155" i="3" s="1"/>
  <c r="A155" i="3" s="1"/>
  <c r="C156" i="5"/>
  <c r="D156" i="7" s="1"/>
  <c r="B156" i="5"/>
  <c r="I156" i="5"/>
  <c r="K156" i="3" s="1"/>
  <c r="A156" i="3" s="1"/>
  <c r="C157" i="5"/>
  <c r="D157" i="7" s="1"/>
  <c r="B157" i="5"/>
  <c r="I157" i="5"/>
  <c r="K157" i="3" s="1"/>
  <c r="A157" i="3" s="1"/>
  <c r="C158" i="5"/>
  <c r="D158" i="7" s="1"/>
  <c r="B158" i="5"/>
  <c r="I158" i="5"/>
  <c r="K158" i="3" s="1"/>
  <c r="A158" i="3" s="1"/>
  <c r="C159" i="5"/>
  <c r="D159" i="7" s="1"/>
  <c r="B159" i="5"/>
  <c r="I159" i="5"/>
  <c r="K159" i="3" s="1"/>
  <c r="A159" i="3" s="1"/>
  <c r="C160" i="5"/>
  <c r="D160" i="7" s="1"/>
  <c r="B160" i="5"/>
  <c r="I160" i="5"/>
  <c r="K160" i="3" s="1"/>
  <c r="A160" i="3" s="1"/>
  <c r="C161" i="5"/>
  <c r="D161" i="7" s="1"/>
  <c r="B161" i="5"/>
  <c r="I161" i="5"/>
  <c r="K161" i="3" s="1"/>
  <c r="A161" i="3" s="1"/>
  <c r="C162" i="5"/>
  <c r="D162" i="7" s="1"/>
  <c r="B162" i="5"/>
  <c r="I162" i="5"/>
  <c r="K162" i="3" s="1"/>
  <c r="A162" i="3" s="1"/>
  <c r="C163" i="5"/>
  <c r="D163" i="7" s="1"/>
  <c r="B163" i="5"/>
  <c r="I163" i="5"/>
  <c r="K163" i="3" s="1"/>
  <c r="A163" i="3" s="1"/>
  <c r="C164" i="5"/>
  <c r="D164" i="7" s="1"/>
  <c r="B164" i="5"/>
  <c r="I164" i="5"/>
  <c r="K164" i="3" s="1"/>
  <c r="A164" i="3" s="1"/>
  <c r="C165" i="5"/>
  <c r="D165" i="7" s="1"/>
  <c r="B165" i="5"/>
  <c r="I165" i="5"/>
  <c r="K165" i="3" s="1"/>
  <c r="A165" i="3" s="1"/>
  <c r="C166" i="5"/>
  <c r="D166" i="7" s="1"/>
  <c r="B166" i="5"/>
  <c r="I166" i="5"/>
  <c r="K166" i="3" s="1"/>
  <c r="A166" i="3" s="1"/>
  <c r="C167" i="5"/>
  <c r="D167" i="7" s="1"/>
  <c r="B167" i="5"/>
  <c r="I167" i="5"/>
  <c r="K167" i="3" s="1"/>
  <c r="A167" i="3" s="1"/>
  <c r="C168" i="5"/>
  <c r="D168" i="7" s="1"/>
  <c r="B168" i="5"/>
  <c r="I168" i="5"/>
  <c r="K168" i="3" s="1"/>
  <c r="A168" i="3" s="1"/>
  <c r="C169" i="5"/>
  <c r="D169" i="7" s="1"/>
  <c r="B169" i="5"/>
  <c r="I169" i="5"/>
  <c r="K169" i="3" s="1"/>
  <c r="A169" i="3" s="1"/>
  <c r="C170" i="5"/>
  <c r="D170" i="7" s="1"/>
  <c r="B170" i="5"/>
  <c r="I170" i="5"/>
  <c r="K170" i="3" s="1"/>
  <c r="A170" i="3" s="1"/>
  <c r="C171" i="5"/>
  <c r="D171" i="7" s="1"/>
  <c r="B171" i="5"/>
  <c r="I171" i="5"/>
  <c r="K171" i="3" s="1"/>
  <c r="A171" i="3" s="1"/>
  <c r="C172" i="5"/>
  <c r="D172" i="7" s="1"/>
  <c r="B172" i="5"/>
  <c r="I172" i="5"/>
  <c r="K172" i="3" s="1"/>
  <c r="A172" i="3" s="1"/>
  <c r="C173" i="5"/>
  <c r="D173" i="7" s="1"/>
  <c r="B173" i="5"/>
  <c r="I173" i="5"/>
  <c r="K173" i="3" s="1"/>
  <c r="A173" i="3" s="1"/>
  <c r="C174" i="5"/>
  <c r="D174" i="7" s="1"/>
  <c r="B174" i="5"/>
  <c r="I174" i="5"/>
  <c r="K174" i="3" s="1"/>
  <c r="A174" i="3" s="1"/>
  <c r="C175" i="5"/>
  <c r="D175" i="7" s="1"/>
  <c r="B175" i="5"/>
  <c r="I175" i="5"/>
  <c r="K175" i="3" s="1"/>
  <c r="A175" i="3" s="1"/>
  <c r="C176" i="5"/>
  <c r="D176" i="7" s="1"/>
  <c r="B176" i="5"/>
  <c r="I176" i="5"/>
  <c r="K176" i="3" s="1"/>
  <c r="A176" i="3" s="1"/>
  <c r="C177" i="5"/>
  <c r="D177" i="7" s="1"/>
  <c r="B177" i="5"/>
  <c r="I177" i="5"/>
  <c r="K177" i="3" s="1"/>
  <c r="A177" i="3" s="1"/>
  <c r="C178" i="5"/>
  <c r="D178" i="7" s="1"/>
  <c r="B178" i="5"/>
  <c r="I178" i="5"/>
  <c r="K178" i="3" s="1"/>
  <c r="A178" i="3" s="1"/>
  <c r="C179" i="5"/>
  <c r="D179" i="7" s="1"/>
  <c r="B179" i="5"/>
  <c r="I179" i="5"/>
  <c r="K179" i="3" s="1"/>
  <c r="A179" i="3" s="1"/>
  <c r="C180" i="5"/>
  <c r="D180" i="7" s="1"/>
  <c r="B180" i="5"/>
  <c r="I180" i="5"/>
  <c r="K180" i="3" s="1"/>
  <c r="A180" i="3" s="1"/>
  <c r="C181" i="5"/>
  <c r="D181" i="7" s="1"/>
  <c r="B181" i="5"/>
  <c r="I181" i="5"/>
  <c r="K181" i="3" s="1"/>
  <c r="A181" i="3" s="1"/>
  <c r="C182" i="5"/>
  <c r="D182" i="7" s="1"/>
  <c r="B182" i="5"/>
  <c r="I182" i="5"/>
  <c r="K182" i="3" s="1"/>
  <c r="A182" i="3" s="1"/>
  <c r="C183" i="5"/>
  <c r="D183" i="7" s="1"/>
  <c r="B183" i="5"/>
  <c r="I183" i="5"/>
  <c r="K183" i="3" s="1"/>
  <c r="A183" i="3" s="1"/>
  <c r="C184" i="5"/>
  <c r="D184" i="7" s="1"/>
  <c r="B184" i="5"/>
  <c r="I184" i="5"/>
  <c r="K184" i="3" s="1"/>
  <c r="A184" i="3" s="1"/>
  <c r="C185" i="5"/>
  <c r="D185" i="7" s="1"/>
  <c r="B185" i="5"/>
  <c r="I185" i="5"/>
  <c r="K185" i="3" s="1"/>
  <c r="A185" i="3" s="1"/>
  <c r="C186" i="5"/>
  <c r="D186" i="7" s="1"/>
  <c r="B186" i="5"/>
  <c r="I186" i="5"/>
  <c r="K186" i="3" s="1"/>
  <c r="A186" i="3" s="1"/>
  <c r="C187" i="5"/>
  <c r="D187" i="7" s="1"/>
  <c r="B187" i="5"/>
  <c r="I187" i="5"/>
  <c r="K187" i="3" s="1"/>
  <c r="A187" i="3" s="1"/>
  <c r="C188" i="5"/>
  <c r="D188" i="7" s="1"/>
  <c r="B188" i="5"/>
  <c r="I188" i="5"/>
  <c r="K188" i="3" s="1"/>
  <c r="A188" i="3" s="1"/>
  <c r="C189" i="5"/>
  <c r="D189" i="7" s="1"/>
  <c r="B189" i="5"/>
  <c r="I189" i="5"/>
  <c r="K189" i="3" s="1"/>
  <c r="A189" i="3" s="1"/>
  <c r="C190" i="5"/>
  <c r="D190" i="7" s="1"/>
  <c r="B190" i="5"/>
  <c r="I190" i="5"/>
  <c r="K190" i="3" s="1"/>
  <c r="A190" i="3" s="1"/>
  <c r="C191" i="5"/>
  <c r="D191" i="7" s="1"/>
  <c r="B191" i="5"/>
  <c r="I191" i="5"/>
  <c r="K191" i="3" s="1"/>
  <c r="A191" i="3" s="1"/>
  <c r="C192" i="5"/>
  <c r="D192" i="7" s="1"/>
  <c r="B192" i="5"/>
  <c r="I192" i="5"/>
  <c r="K192" i="3" s="1"/>
  <c r="A192" i="3" s="1"/>
  <c r="C193" i="5"/>
  <c r="D193" i="7" s="1"/>
  <c r="B193" i="5"/>
  <c r="I193" i="5"/>
  <c r="K193" i="3" s="1"/>
  <c r="A193" i="3" s="1"/>
  <c r="C194" i="5"/>
  <c r="D194" i="7" s="1"/>
  <c r="B194" i="5"/>
  <c r="I194" i="5"/>
  <c r="K194" i="3" s="1"/>
  <c r="A194" i="3" s="1"/>
  <c r="C195" i="5"/>
  <c r="D195" i="7" s="1"/>
  <c r="B195" i="5"/>
  <c r="I195" i="5"/>
  <c r="K195" i="3" s="1"/>
  <c r="A195" i="3" s="1"/>
  <c r="C196" i="5"/>
  <c r="D196" i="7" s="1"/>
  <c r="B196" i="5"/>
  <c r="I196" i="5"/>
  <c r="K196" i="3" s="1"/>
  <c r="A196" i="3" s="1"/>
  <c r="C197" i="5"/>
  <c r="D197" i="7" s="1"/>
  <c r="B197" i="5"/>
  <c r="I197" i="5"/>
  <c r="K197" i="3" s="1"/>
  <c r="A197" i="3" s="1"/>
  <c r="C198" i="5"/>
  <c r="D198" i="7" s="1"/>
  <c r="B198" i="5"/>
  <c r="I198" i="5"/>
  <c r="K198" i="3" s="1"/>
  <c r="A198" i="3" s="1"/>
  <c r="C199" i="5"/>
  <c r="D199" i="7" s="1"/>
  <c r="B199" i="5"/>
  <c r="I199" i="5"/>
  <c r="K199" i="3" s="1"/>
  <c r="A199" i="3" s="1"/>
  <c r="C200" i="5"/>
  <c r="D200" i="7" s="1"/>
  <c r="B200" i="5"/>
  <c r="I200" i="5"/>
  <c r="K200" i="3" s="1"/>
  <c r="A200" i="3" s="1"/>
  <c r="C201" i="5"/>
  <c r="D201" i="7" s="1"/>
  <c r="B201" i="5"/>
  <c r="I201" i="5"/>
  <c r="K201" i="3" s="1"/>
  <c r="A201" i="3" s="1"/>
  <c r="C202" i="5"/>
  <c r="D202" i="7" s="1"/>
  <c r="B202" i="5"/>
  <c r="I202" i="5"/>
  <c r="K202" i="3" s="1"/>
  <c r="A202" i="3" s="1"/>
  <c r="C203" i="5"/>
  <c r="D203" i="7" s="1"/>
  <c r="B203" i="5"/>
  <c r="I203" i="5"/>
  <c r="K203" i="3" s="1"/>
  <c r="A203" i="3" s="1"/>
  <c r="C204" i="5"/>
  <c r="D204" i="7" s="1"/>
  <c r="B204" i="5"/>
  <c r="I204" i="5"/>
  <c r="K204" i="3" s="1"/>
  <c r="A204" i="3" s="1"/>
  <c r="C205" i="5"/>
  <c r="D205" i="7" s="1"/>
  <c r="B205" i="5"/>
  <c r="I205" i="5"/>
  <c r="K205" i="3" s="1"/>
  <c r="A205" i="3"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F3"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A996" i="11" l="1"/>
  <c r="C996" i="6"/>
  <c r="A980" i="11"/>
  <c r="C980" i="6"/>
  <c r="A972" i="11"/>
  <c r="C972" i="6"/>
  <c r="A960" i="11"/>
  <c r="C960" i="6"/>
  <c r="A944" i="11"/>
  <c r="C944" i="6"/>
  <c r="A932" i="11"/>
  <c r="C932" i="6"/>
  <c r="A920" i="11"/>
  <c r="C920" i="6"/>
  <c r="A908" i="11"/>
  <c r="C908" i="6"/>
  <c r="A900" i="11"/>
  <c r="C900" i="6"/>
  <c r="A888" i="11"/>
  <c r="C888" i="6"/>
  <c r="A876" i="11"/>
  <c r="C876" i="6"/>
  <c r="A864" i="11"/>
  <c r="C864" i="6"/>
  <c r="A852" i="11"/>
  <c r="C852" i="6"/>
  <c r="A840" i="11"/>
  <c r="C840" i="6"/>
  <c r="A828" i="11"/>
  <c r="C828" i="6"/>
  <c r="A816" i="11"/>
  <c r="C816" i="6"/>
  <c r="A808" i="11"/>
  <c r="C808" i="6"/>
  <c r="A796" i="11"/>
  <c r="C796" i="6"/>
  <c r="A784" i="11"/>
  <c r="C784" i="6"/>
  <c r="A772" i="11"/>
  <c r="C772" i="6"/>
  <c r="A752" i="11"/>
  <c r="C752" i="6"/>
  <c r="A740" i="11"/>
  <c r="C740" i="6"/>
  <c r="A732" i="11"/>
  <c r="C732" i="6"/>
  <c r="A720" i="11"/>
  <c r="C720" i="6"/>
  <c r="A708" i="11"/>
  <c r="C708" i="6"/>
  <c r="A696" i="11"/>
  <c r="C696" i="6"/>
  <c r="A684" i="11"/>
  <c r="C684" i="6"/>
  <c r="A672" i="11"/>
  <c r="C672" i="6"/>
  <c r="A660" i="11"/>
  <c r="C660" i="6"/>
  <c r="A648" i="11"/>
  <c r="C648" i="6"/>
  <c r="A640" i="11"/>
  <c r="C640" i="6"/>
  <c r="A624" i="11"/>
  <c r="C624" i="6"/>
  <c r="A616" i="11"/>
  <c r="C616" i="6"/>
  <c r="A604" i="11"/>
  <c r="C604" i="6"/>
  <c r="A592" i="11"/>
  <c r="C592" i="6"/>
  <c r="A580" i="11"/>
  <c r="C580" i="6"/>
  <c r="A568" i="11"/>
  <c r="C568" i="6"/>
  <c r="A552" i="11"/>
  <c r="C552" i="6"/>
  <c r="A544" i="11"/>
  <c r="C544" i="6"/>
  <c r="A532" i="11"/>
  <c r="C532" i="6"/>
  <c r="A520" i="11"/>
  <c r="C520" i="6"/>
  <c r="A508" i="11"/>
  <c r="C508" i="6"/>
  <c r="A496" i="11"/>
  <c r="C496" i="6"/>
  <c r="A484" i="11"/>
  <c r="C484" i="6"/>
  <c r="A472" i="11"/>
  <c r="C472" i="6"/>
  <c r="A460" i="11"/>
  <c r="C460" i="6"/>
  <c r="A448" i="11"/>
  <c r="C448" i="6"/>
  <c r="A436" i="11"/>
  <c r="C436" i="6"/>
  <c r="A424" i="11"/>
  <c r="C424" i="6"/>
  <c r="A412" i="11"/>
  <c r="C412" i="6"/>
  <c r="A404" i="11"/>
  <c r="C404" i="6"/>
  <c r="A392" i="11"/>
  <c r="C392" i="6"/>
  <c r="A380" i="11"/>
  <c r="C380" i="6"/>
  <c r="A336" i="11"/>
  <c r="C336" i="6"/>
  <c r="A324" i="11"/>
  <c r="C324" i="6"/>
  <c r="A312" i="11"/>
  <c r="C312" i="6"/>
  <c r="A300" i="11"/>
  <c r="C300" i="6"/>
  <c r="A288" i="11"/>
  <c r="C288" i="6"/>
  <c r="A280" i="11"/>
  <c r="C280" i="6"/>
  <c r="A268" i="11"/>
  <c r="C268" i="6"/>
  <c r="A256" i="11"/>
  <c r="C256" i="6"/>
  <c r="A244" i="11"/>
  <c r="C244" i="6"/>
  <c r="A232" i="11"/>
  <c r="C232" i="6"/>
  <c r="A220" i="11"/>
  <c r="C220" i="6"/>
  <c r="A208" i="11"/>
  <c r="C208" i="6"/>
  <c r="A200" i="11"/>
  <c r="C200" i="6"/>
  <c r="A188" i="11"/>
  <c r="C188" i="6"/>
  <c r="A176" i="11"/>
  <c r="C176" i="6"/>
  <c r="A164" i="11"/>
  <c r="C164" i="6"/>
  <c r="A152" i="11"/>
  <c r="C152" i="6"/>
  <c r="A140" i="11"/>
  <c r="C140" i="6"/>
  <c r="A136" i="11"/>
  <c r="C136" i="6"/>
  <c r="A124" i="11"/>
  <c r="C124" i="6"/>
  <c r="A112" i="11"/>
  <c r="C112" i="6"/>
  <c r="A100" i="11"/>
  <c r="C100" i="6"/>
  <c r="A84" i="11"/>
  <c r="C84" i="6"/>
  <c r="A76" i="11"/>
  <c r="C76" i="6"/>
  <c r="A64" i="11"/>
  <c r="C64" i="6"/>
  <c r="A52" i="11"/>
  <c r="C52" i="6"/>
  <c r="A40" i="11"/>
  <c r="C40" i="6"/>
  <c r="A28" i="11"/>
  <c r="C28" i="6"/>
  <c r="A16" i="11"/>
  <c r="C16" i="6"/>
  <c r="A8" i="11"/>
  <c r="C8" i="6"/>
  <c r="A999" i="11"/>
  <c r="C999" i="6"/>
  <c r="A995" i="11"/>
  <c r="C995" i="6"/>
  <c r="A991" i="11"/>
  <c r="C991" i="6"/>
  <c r="A987" i="11"/>
  <c r="C987" i="6"/>
  <c r="A983" i="11"/>
  <c r="C983" i="6"/>
  <c r="A979" i="11"/>
  <c r="C979" i="6"/>
  <c r="A975" i="11"/>
  <c r="C975" i="6"/>
  <c r="A971" i="11"/>
  <c r="C971" i="6"/>
  <c r="A967" i="11"/>
  <c r="C967" i="6"/>
  <c r="A963" i="11"/>
  <c r="C963" i="6"/>
  <c r="A959" i="11"/>
  <c r="C959" i="6"/>
  <c r="A955" i="11"/>
  <c r="C955" i="6"/>
  <c r="A951" i="11"/>
  <c r="C951" i="6"/>
  <c r="A947" i="11"/>
  <c r="C947" i="6"/>
  <c r="A943" i="11"/>
  <c r="C943" i="6"/>
  <c r="A939" i="11"/>
  <c r="C939" i="6"/>
  <c r="A935" i="11"/>
  <c r="C935" i="6"/>
  <c r="A931" i="11"/>
  <c r="C931" i="6"/>
  <c r="A927" i="11"/>
  <c r="C927" i="6"/>
  <c r="A923" i="11"/>
  <c r="C923" i="6"/>
  <c r="A919" i="11"/>
  <c r="C919" i="6"/>
  <c r="A915" i="11"/>
  <c r="C915" i="6"/>
  <c r="A911" i="11"/>
  <c r="C911" i="6"/>
  <c r="A907" i="11"/>
  <c r="C907" i="6"/>
  <c r="A903" i="11"/>
  <c r="C903" i="6"/>
  <c r="A899" i="11"/>
  <c r="C899" i="6"/>
  <c r="A895" i="11"/>
  <c r="C895" i="6"/>
  <c r="A891" i="11"/>
  <c r="C891" i="6"/>
  <c r="A887" i="11"/>
  <c r="C887" i="6"/>
  <c r="A883" i="11"/>
  <c r="C883" i="6"/>
  <c r="A879" i="11"/>
  <c r="C879" i="6"/>
  <c r="A875" i="11"/>
  <c r="C875" i="6"/>
  <c r="A871" i="11"/>
  <c r="C871" i="6"/>
  <c r="A867" i="11"/>
  <c r="C867" i="6"/>
  <c r="A863" i="11"/>
  <c r="C863" i="6"/>
  <c r="A859" i="11"/>
  <c r="C859" i="6"/>
  <c r="A855" i="11"/>
  <c r="C855" i="6"/>
  <c r="A851" i="11"/>
  <c r="C851" i="6"/>
  <c r="A847" i="11"/>
  <c r="C847" i="6"/>
  <c r="A843" i="11"/>
  <c r="C843" i="6"/>
  <c r="A839" i="11"/>
  <c r="C839" i="6"/>
  <c r="A835" i="11"/>
  <c r="C835" i="6"/>
  <c r="A831" i="11"/>
  <c r="C831" i="6"/>
  <c r="A827" i="11"/>
  <c r="C827" i="6"/>
  <c r="A823" i="11"/>
  <c r="C823" i="6"/>
  <c r="A819" i="11"/>
  <c r="C819" i="6"/>
  <c r="A815" i="11"/>
  <c r="C815" i="6"/>
  <c r="A811" i="11"/>
  <c r="C811" i="6"/>
  <c r="A807" i="11"/>
  <c r="C807" i="6"/>
  <c r="A803" i="11"/>
  <c r="C803" i="6"/>
  <c r="A799" i="11"/>
  <c r="C799" i="6"/>
  <c r="A795" i="11"/>
  <c r="C795" i="6"/>
  <c r="A791" i="11"/>
  <c r="C791" i="6"/>
  <c r="A787" i="11"/>
  <c r="C787" i="6"/>
  <c r="A783" i="11"/>
  <c r="C783" i="6"/>
  <c r="A779" i="11"/>
  <c r="C779" i="6"/>
  <c r="A775" i="11"/>
  <c r="C775" i="6"/>
  <c r="A771" i="11"/>
  <c r="C771" i="6"/>
  <c r="A767" i="11"/>
  <c r="C767" i="6"/>
  <c r="A763" i="11"/>
  <c r="C763" i="6"/>
  <c r="A759" i="11"/>
  <c r="C759" i="6"/>
  <c r="A755" i="11"/>
  <c r="C755" i="6"/>
  <c r="A751" i="11"/>
  <c r="C751" i="6"/>
  <c r="A747" i="11"/>
  <c r="C747" i="6"/>
  <c r="A743" i="11"/>
  <c r="C743" i="6"/>
  <c r="A739" i="11"/>
  <c r="C739" i="6"/>
  <c r="A735" i="11"/>
  <c r="C735" i="6"/>
  <c r="A731" i="11"/>
  <c r="C731" i="6"/>
  <c r="A727" i="11"/>
  <c r="C727" i="6"/>
  <c r="A723" i="11"/>
  <c r="C723" i="6"/>
  <c r="A719" i="11"/>
  <c r="C719" i="6"/>
  <c r="A715" i="11"/>
  <c r="C715" i="6"/>
  <c r="A711" i="11"/>
  <c r="C711" i="6"/>
  <c r="A707" i="11"/>
  <c r="C707" i="6"/>
  <c r="A703" i="11"/>
  <c r="C703" i="6"/>
  <c r="A699" i="11"/>
  <c r="C699" i="6"/>
  <c r="A695" i="11"/>
  <c r="C695" i="6"/>
  <c r="A691" i="11"/>
  <c r="C691" i="6"/>
  <c r="A687" i="11"/>
  <c r="C687" i="6"/>
  <c r="A683" i="11"/>
  <c r="C683" i="6"/>
  <c r="A679" i="11"/>
  <c r="C679" i="6"/>
  <c r="A675" i="11"/>
  <c r="C675" i="6"/>
  <c r="A671" i="11"/>
  <c r="C671" i="6"/>
  <c r="A667" i="11"/>
  <c r="C667" i="6"/>
  <c r="A663" i="11"/>
  <c r="C663" i="6"/>
  <c r="A659" i="11"/>
  <c r="C659" i="6"/>
  <c r="A655" i="11"/>
  <c r="C655" i="6"/>
  <c r="A651" i="11"/>
  <c r="C651" i="6"/>
  <c r="A647" i="11"/>
  <c r="C647" i="6"/>
  <c r="A643" i="11"/>
  <c r="C643" i="6"/>
  <c r="A639" i="11"/>
  <c r="C639" i="6"/>
  <c r="A635" i="11"/>
  <c r="C635" i="6"/>
  <c r="A631" i="11"/>
  <c r="C631" i="6"/>
  <c r="A627" i="11"/>
  <c r="C627" i="6"/>
  <c r="A623" i="11"/>
  <c r="C623" i="6"/>
  <c r="A619" i="11"/>
  <c r="C619" i="6"/>
  <c r="A615" i="11"/>
  <c r="C615" i="6"/>
  <c r="A611" i="11"/>
  <c r="C611" i="6"/>
  <c r="A607" i="11"/>
  <c r="C607" i="6"/>
  <c r="A603" i="11"/>
  <c r="C603" i="6"/>
  <c r="A599" i="11"/>
  <c r="C599" i="6"/>
  <c r="A595" i="11"/>
  <c r="C595" i="6"/>
  <c r="A591" i="11"/>
  <c r="C591" i="6"/>
  <c r="A587" i="11"/>
  <c r="C587" i="6"/>
  <c r="A583" i="11"/>
  <c r="C583" i="6"/>
  <c r="A579" i="11"/>
  <c r="C579" i="6"/>
  <c r="A575" i="11"/>
  <c r="C575" i="6"/>
  <c r="A571" i="11"/>
  <c r="C571" i="6"/>
  <c r="A567" i="11"/>
  <c r="C567" i="6"/>
  <c r="A563" i="11"/>
  <c r="C563" i="6"/>
  <c r="A559" i="11"/>
  <c r="C559" i="6"/>
  <c r="A555" i="11"/>
  <c r="C555" i="6"/>
  <c r="A551" i="11"/>
  <c r="C551" i="6"/>
  <c r="A547" i="11"/>
  <c r="C547" i="6"/>
  <c r="A543" i="11"/>
  <c r="C543" i="6"/>
  <c r="A539" i="11"/>
  <c r="C539" i="6"/>
  <c r="A535" i="11"/>
  <c r="C535" i="6"/>
  <c r="A531" i="11"/>
  <c r="C531" i="6"/>
  <c r="A527" i="11"/>
  <c r="C527" i="6"/>
  <c r="A523" i="11"/>
  <c r="C523" i="6"/>
  <c r="A519" i="11"/>
  <c r="C519" i="6"/>
  <c r="A515" i="11"/>
  <c r="C515" i="6"/>
  <c r="A511" i="11"/>
  <c r="C511" i="6"/>
  <c r="A507" i="11"/>
  <c r="C507" i="6"/>
  <c r="A503" i="11"/>
  <c r="C503" i="6"/>
  <c r="A499" i="11"/>
  <c r="C499" i="6"/>
  <c r="A495" i="11"/>
  <c r="C495" i="6"/>
  <c r="A491" i="11"/>
  <c r="C491" i="6"/>
  <c r="A487" i="11"/>
  <c r="C487" i="6"/>
  <c r="A483" i="11"/>
  <c r="C483" i="6"/>
  <c r="A479" i="11"/>
  <c r="C479" i="6"/>
  <c r="A475" i="11"/>
  <c r="C475" i="6"/>
  <c r="A471" i="11"/>
  <c r="C471" i="6"/>
  <c r="A467" i="11"/>
  <c r="C467" i="6"/>
  <c r="A463" i="11"/>
  <c r="C463" i="6"/>
  <c r="A459" i="11"/>
  <c r="C459" i="6"/>
  <c r="A455" i="11"/>
  <c r="C455" i="6"/>
  <c r="A451" i="11"/>
  <c r="C451" i="6"/>
  <c r="A447" i="11"/>
  <c r="C447" i="6"/>
  <c r="A443" i="11"/>
  <c r="C443" i="6"/>
  <c r="A439" i="11"/>
  <c r="C439" i="6"/>
  <c r="A435" i="11"/>
  <c r="C435" i="6"/>
  <c r="A431" i="11"/>
  <c r="C431" i="6"/>
  <c r="A427" i="11"/>
  <c r="C427" i="6"/>
  <c r="A423" i="11"/>
  <c r="C423" i="6"/>
  <c r="A419" i="11"/>
  <c r="C419" i="6"/>
  <c r="A415" i="11"/>
  <c r="C415" i="6"/>
  <c r="A411" i="11"/>
  <c r="C411" i="6"/>
  <c r="A407" i="11"/>
  <c r="C407" i="6"/>
  <c r="A403" i="11"/>
  <c r="C403" i="6"/>
  <c r="A399" i="11"/>
  <c r="C399" i="6"/>
  <c r="A395" i="11"/>
  <c r="C395" i="6"/>
  <c r="A391" i="11"/>
  <c r="C391" i="6"/>
  <c r="A387" i="11"/>
  <c r="C387" i="6"/>
  <c r="A383" i="11"/>
  <c r="C383" i="6"/>
  <c r="A379" i="11"/>
  <c r="C379" i="6"/>
  <c r="A375" i="11"/>
  <c r="C375" i="6"/>
  <c r="A371" i="11"/>
  <c r="C371" i="6"/>
  <c r="A367" i="11"/>
  <c r="C367" i="6"/>
  <c r="A363" i="11"/>
  <c r="C363" i="6"/>
  <c r="A359" i="11"/>
  <c r="C359" i="6"/>
  <c r="A355" i="11"/>
  <c r="C355" i="6"/>
  <c r="A351" i="11"/>
  <c r="C351" i="6"/>
  <c r="A347" i="11"/>
  <c r="C347" i="6"/>
  <c r="A343" i="11"/>
  <c r="C343" i="6"/>
  <c r="A339" i="11"/>
  <c r="C339" i="6"/>
  <c r="A335" i="11"/>
  <c r="C335" i="6"/>
  <c r="A331" i="11"/>
  <c r="C331" i="6"/>
  <c r="A327" i="11"/>
  <c r="C327" i="6"/>
  <c r="A323" i="11"/>
  <c r="C323" i="6"/>
  <c r="A319" i="11"/>
  <c r="C319" i="6"/>
  <c r="A315" i="11"/>
  <c r="C315" i="6"/>
  <c r="A311" i="11"/>
  <c r="C311" i="6"/>
  <c r="A307" i="11"/>
  <c r="C307" i="6"/>
  <c r="A303" i="11"/>
  <c r="C303" i="6"/>
  <c r="A299" i="11"/>
  <c r="C299" i="6"/>
  <c r="A295" i="11"/>
  <c r="C295" i="6"/>
  <c r="A291" i="11"/>
  <c r="C291" i="6"/>
  <c r="A287" i="11"/>
  <c r="C287" i="6"/>
  <c r="A283" i="11"/>
  <c r="C283" i="6"/>
  <c r="A279" i="11"/>
  <c r="C279" i="6"/>
  <c r="A275" i="11"/>
  <c r="C275" i="6"/>
  <c r="A271" i="11"/>
  <c r="C271" i="6"/>
  <c r="A267" i="11"/>
  <c r="C267" i="6"/>
  <c r="A263" i="11"/>
  <c r="C263" i="6"/>
  <c r="A259" i="11"/>
  <c r="C259" i="6"/>
  <c r="A255" i="11"/>
  <c r="C255" i="6"/>
  <c r="A251" i="11"/>
  <c r="C251" i="6"/>
  <c r="A247" i="11"/>
  <c r="C247" i="6"/>
  <c r="A243" i="11"/>
  <c r="C243" i="6"/>
  <c r="A239" i="11"/>
  <c r="C239" i="6"/>
  <c r="A235" i="11"/>
  <c r="C235" i="6"/>
  <c r="A231" i="11"/>
  <c r="C231" i="6"/>
  <c r="A227" i="11"/>
  <c r="C227" i="6"/>
  <c r="A223" i="11"/>
  <c r="C223" i="6"/>
  <c r="A219" i="11"/>
  <c r="C219" i="6"/>
  <c r="A215" i="11"/>
  <c r="C215" i="6"/>
  <c r="A211" i="11"/>
  <c r="C211" i="6"/>
  <c r="A207" i="11"/>
  <c r="C207" i="6"/>
  <c r="A203" i="11"/>
  <c r="C203" i="6"/>
  <c r="A199" i="11"/>
  <c r="C199" i="6"/>
  <c r="A195" i="11"/>
  <c r="C195" i="6"/>
  <c r="A191" i="11"/>
  <c r="C191" i="6"/>
  <c r="A187" i="11"/>
  <c r="C187" i="6"/>
  <c r="A183" i="11"/>
  <c r="C183" i="6"/>
  <c r="A179" i="11"/>
  <c r="C179" i="6"/>
  <c r="A175" i="11"/>
  <c r="C175" i="6"/>
  <c r="A171" i="11"/>
  <c r="C171" i="6"/>
  <c r="A167" i="11"/>
  <c r="C167" i="6"/>
  <c r="A163" i="11"/>
  <c r="C163" i="6"/>
  <c r="A159" i="11"/>
  <c r="C159" i="6"/>
  <c r="A155" i="11"/>
  <c r="C155" i="6"/>
  <c r="A151" i="11"/>
  <c r="C151" i="6"/>
  <c r="A147" i="11"/>
  <c r="C147" i="6"/>
  <c r="A143" i="11"/>
  <c r="C143" i="6"/>
  <c r="A139" i="11"/>
  <c r="C139" i="6"/>
  <c r="A135" i="11"/>
  <c r="C135" i="6"/>
  <c r="A131" i="11"/>
  <c r="C131" i="6"/>
  <c r="A127" i="11"/>
  <c r="C127" i="6"/>
  <c r="A123" i="11"/>
  <c r="C123" i="6"/>
  <c r="A119" i="11"/>
  <c r="C119" i="6"/>
  <c r="A115" i="11"/>
  <c r="C115" i="6"/>
  <c r="A111" i="11"/>
  <c r="C111" i="6"/>
  <c r="A107" i="11"/>
  <c r="C107" i="6"/>
  <c r="A103" i="11"/>
  <c r="C103" i="6"/>
  <c r="A99" i="11"/>
  <c r="C99" i="6"/>
  <c r="A95" i="11"/>
  <c r="C95" i="6"/>
  <c r="A91" i="11"/>
  <c r="C91" i="6"/>
  <c r="A87" i="11"/>
  <c r="C87" i="6"/>
  <c r="A83" i="11"/>
  <c r="C83" i="6"/>
  <c r="A79" i="11"/>
  <c r="C79" i="6"/>
  <c r="A75" i="11"/>
  <c r="C75" i="6"/>
  <c r="A71" i="11"/>
  <c r="C71" i="6"/>
  <c r="A67" i="11"/>
  <c r="C67" i="6"/>
  <c r="A63" i="11"/>
  <c r="C63" i="6"/>
  <c r="A59" i="11"/>
  <c r="C59" i="6"/>
  <c r="A55" i="11"/>
  <c r="C55" i="6"/>
  <c r="A51" i="11"/>
  <c r="C51" i="6"/>
  <c r="A47" i="11"/>
  <c r="C47" i="6"/>
  <c r="A43" i="11"/>
  <c r="C43" i="6"/>
  <c r="A39" i="11"/>
  <c r="C39" i="6"/>
  <c r="A35" i="11"/>
  <c r="C35" i="6"/>
  <c r="A31" i="11"/>
  <c r="C31" i="6"/>
  <c r="A27" i="11"/>
  <c r="C27" i="6"/>
  <c r="A23" i="11"/>
  <c r="C23" i="6"/>
  <c r="A19" i="11"/>
  <c r="C19" i="6"/>
  <c r="A15" i="11"/>
  <c r="C15" i="6"/>
  <c r="A11" i="11"/>
  <c r="C11" i="6"/>
  <c r="A7" i="11"/>
  <c r="C7" i="6"/>
  <c r="A1000" i="11"/>
  <c r="C1000" i="6"/>
  <c r="A988" i="11"/>
  <c r="C988" i="6"/>
  <c r="A976" i="11"/>
  <c r="C976" i="6"/>
  <c r="A964" i="11"/>
  <c r="C964" i="6"/>
  <c r="A952" i="11"/>
  <c r="C952" i="6"/>
  <c r="A940" i="11"/>
  <c r="C940" i="6"/>
  <c r="A928" i="11"/>
  <c r="C928" i="6"/>
  <c r="A912" i="11"/>
  <c r="C912" i="6"/>
  <c r="A896" i="11"/>
  <c r="C896" i="6"/>
  <c r="A884" i="11"/>
  <c r="C884" i="6"/>
  <c r="A872" i="11"/>
  <c r="C872" i="6"/>
  <c r="A856" i="11"/>
  <c r="C856" i="6"/>
  <c r="A844" i="11"/>
  <c r="C844" i="6"/>
  <c r="A832" i="11"/>
  <c r="C832" i="6"/>
  <c r="A820" i="11"/>
  <c r="C820" i="6"/>
  <c r="A804" i="11"/>
  <c r="C804" i="6"/>
  <c r="A792" i="11"/>
  <c r="C792" i="6"/>
  <c r="A780" i="11"/>
  <c r="C780" i="6"/>
  <c r="A764" i="11"/>
  <c r="C764" i="6"/>
  <c r="A756" i="11"/>
  <c r="C756" i="6"/>
  <c r="A744" i="11"/>
  <c r="C744" i="6"/>
  <c r="A728" i="11"/>
  <c r="C728" i="6"/>
  <c r="A712" i="11"/>
  <c r="C712" i="6"/>
  <c r="A700" i="11"/>
  <c r="C700" i="6"/>
  <c r="A688" i="11"/>
  <c r="C688" i="6"/>
  <c r="A676" i="11"/>
  <c r="C676" i="6"/>
  <c r="A664" i="11"/>
  <c r="C664" i="6"/>
  <c r="A652" i="11"/>
  <c r="C652" i="6"/>
  <c r="A636" i="11"/>
  <c r="C636" i="6"/>
  <c r="A620" i="11"/>
  <c r="C620" i="6"/>
  <c r="A608" i="11"/>
  <c r="C608" i="6"/>
  <c r="A596" i="11"/>
  <c r="C596" i="6"/>
  <c r="A584" i="11"/>
  <c r="C584" i="6"/>
  <c r="A572" i="11"/>
  <c r="C572" i="6"/>
  <c r="A560" i="11"/>
  <c r="C560" i="6"/>
  <c r="A540" i="11"/>
  <c r="C540" i="6"/>
  <c r="A528" i="11"/>
  <c r="C528" i="6"/>
  <c r="A516" i="11"/>
  <c r="C516" i="6"/>
  <c r="A504" i="11"/>
  <c r="C504" i="6"/>
  <c r="A492" i="11"/>
  <c r="C492" i="6"/>
  <c r="A480" i="11"/>
  <c r="C480" i="6"/>
  <c r="A468" i="11"/>
  <c r="C468" i="6"/>
  <c r="A456" i="11"/>
  <c r="C456" i="6"/>
  <c r="A440" i="11"/>
  <c r="C440" i="6"/>
  <c r="A428" i="11"/>
  <c r="C428" i="6"/>
  <c r="A416" i="11"/>
  <c r="C416" i="6"/>
  <c r="A400" i="11"/>
  <c r="C400" i="6"/>
  <c r="A388" i="11"/>
  <c r="C388" i="6"/>
  <c r="A376" i="11"/>
  <c r="C376" i="6"/>
  <c r="A364" i="11"/>
  <c r="C364" i="6"/>
  <c r="A356" i="11"/>
  <c r="C356" i="6"/>
  <c r="A348" i="11"/>
  <c r="C348" i="6"/>
  <c r="A340" i="11"/>
  <c r="C340" i="6"/>
  <c r="A328" i="11"/>
  <c r="C328" i="6"/>
  <c r="A316" i="11"/>
  <c r="C316" i="6"/>
  <c r="A304" i="11"/>
  <c r="C304" i="6"/>
  <c r="A292" i="11"/>
  <c r="C292" i="6"/>
  <c r="A276" i="11"/>
  <c r="C276" i="6"/>
  <c r="A260" i="11"/>
  <c r="C260" i="6"/>
  <c r="A248" i="11"/>
  <c r="C248" i="6"/>
  <c r="A236" i="11"/>
  <c r="C236" i="6"/>
  <c r="A224" i="11"/>
  <c r="C224" i="6"/>
  <c r="A212" i="11"/>
  <c r="C212" i="6"/>
  <c r="A196" i="11"/>
  <c r="C196" i="6"/>
  <c r="A184" i="11"/>
  <c r="C184" i="6"/>
  <c r="A172" i="11"/>
  <c r="C172" i="6"/>
  <c r="A160" i="11"/>
  <c r="C160" i="6"/>
  <c r="A144" i="11"/>
  <c r="C144" i="6"/>
  <c r="A128" i="11"/>
  <c r="C128" i="6"/>
  <c r="A116" i="11"/>
  <c r="C116" i="6"/>
  <c r="A104" i="11"/>
  <c r="C104" i="6"/>
  <c r="A92" i="11"/>
  <c r="C92" i="6"/>
  <c r="A80" i="11"/>
  <c r="C80" i="6"/>
  <c r="A68" i="11"/>
  <c r="C68" i="6"/>
  <c r="A56" i="11"/>
  <c r="C56" i="6"/>
  <c r="A44" i="11"/>
  <c r="C44" i="6"/>
  <c r="A32" i="11"/>
  <c r="C32" i="6"/>
  <c r="A20" i="11"/>
  <c r="C20" i="6"/>
  <c r="A994" i="11"/>
  <c r="C994" i="6"/>
  <c r="A990" i="11"/>
  <c r="C990" i="6"/>
  <c r="A986" i="11"/>
  <c r="C986" i="6"/>
  <c r="A982" i="11"/>
  <c r="C982" i="6"/>
  <c r="A978" i="11"/>
  <c r="C978" i="6"/>
  <c r="A974" i="11"/>
  <c r="C974" i="6"/>
  <c r="A970" i="11"/>
  <c r="C970" i="6"/>
  <c r="A966" i="11"/>
  <c r="C966" i="6"/>
  <c r="A962" i="11"/>
  <c r="C962" i="6"/>
  <c r="A958" i="11"/>
  <c r="C958" i="6"/>
  <c r="A954" i="11"/>
  <c r="C954" i="6"/>
  <c r="A950" i="11"/>
  <c r="C950" i="6"/>
  <c r="A946" i="11"/>
  <c r="C946" i="6"/>
  <c r="A942" i="11"/>
  <c r="C942" i="6"/>
  <c r="A938" i="11"/>
  <c r="C938" i="6"/>
  <c r="A934" i="11"/>
  <c r="C934" i="6"/>
  <c r="A930" i="11"/>
  <c r="C930" i="6"/>
  <c r="A926" i="11"/>
  <c r="C926" i="6"/>
  <c r="A922" i="11"/>
  <c r="C922" i="6"/>
  <c r="A918" i="11"/>
  <c r="C918" i="6"/>
  <c r="A914" i="11"/>
  <c r="C914" i="6"/>
  <c r="A910" i="11"/>
  <c r="C910" i="6"/>
  <c r="A906" i="11"/>
  <c r="C906" i="6"/>
  <c r="A902" i="11"/>
  <c r="C902" i="6"/>
  <c r="A898" i="11"/>
  <c r="C898" i="6"/>
  <c r="A894" i="11"/>
  <c r="C894" i="6"/>
  <c r="A890" i="11"/>
  <c r="C890" i="6"/>
  <c r="A886" i="11"/>
  <c r="C886" i="6"/>
  <c r="A882" i="11"/>
  <c r="C882" i="6"/>
  <c r="A878" i="11"/>
  <c r="C878" i="6"/>
  <c r="A874" i="11"/>
  <c r="C874" i="6"/>
  <c r="A870" i="11"/>
  <c r="C870" i="6"/>
  <c r="A866" i="11"/>
  <c r="C866" i="6"/>
  <c r="A862" i="11"/>
  <c r="C862" i="6"/>
  <c r="A858" i="11"/>
  <c r="C858" i="6"/>
  <c r="A854" i="11"/>
  <c r="C854" i="6"/>
  <c r="A850" i="11"/>
  <c r="C850" i="6"/>
  <c r="A846" i="11"/>
  <c r="C846" i="6"/>
  <c r="A842" i="11"/>
  <c r="C842" i="6"/>
  <c r="A838" i="11"/>
  <c r="C838" i="6"/>
  <c r="A834" i="11"/>
  <c r="C834" i="6"/>
  <c r="A830" i="11"/>
  <c r="C830" i="6"/>
  <c r="A826" i="11"/>
  <c r="C826" i="6"/>
  <c r="A822" i="11"/>
  <c r="C822" i="6"/>
  <c r="A818" i="11"/>
  <c r="C818" i="6"/>
  <c r="A814" i="11"/>
  <c r="C814" i="6"/>
  <c r="A810" i="11"/>
  <c r="C810" i="6"/>
  <c r="A806" i="11"/>
  <c r="C806" i="6"/>
  <c r="A802" i="11"/>
  <c r="C802" i="6"/>
  <c r="A798" i="11"/>
  <c r="C798" i="6"/>
  <c r="A794" i="11"/>
  <c r="C794" i="6"/>
  <c r="A790" i="11"/>
  <c r="C790" i="6"/>
  <c r="A786" i="11"/>
  <c r="C786" i="6"/>
  <c r="A782" i="11"/>
  <c r="C782" i="6"/>
  <c r="A778" i="11"/>
  <c r="C778" i="6"/>
  <c r="A774" i="11"/>
  <c r="C774" i="6"/>
  <c r="A770" i="11"/>
  <c r="C770" i="6"/>
  <c r="A766" i="11"/>
  <c r="C766" i="6"/>
  <c r="A762" i="11"/>
  <c r="C762" i="6"/>
  <c r="A758" i="11"/>
  <c r="C758" i="6"/>
  <c r="A754" i="11"/>
  <c r="C754" i="6"/>
  <c r="A750" i="11"/>
  <c r="C750" i="6"/>
  <c r="A746" i="11"/>
  <c r="C746" i="6"/>
  <c r="A742" i="11"/>
  <c r="C742" i="6"/>
  <c r="A738" i="11"/>
  <c r="C738" i="6"/>
  <c r="A734" i="11"/>
  <c r="C734" i="6"/>
  <c r="A730" i="11"/>
  <c r="C730" i="6"/>
  <c r="A726" i="11"/>
  <c r="C726" i="6"/>
  <c r="A722" i="11"/>
  <c r="C722" i="6"/>
  <c r="A718" i="11"/>
  <c r="C718" i="6"/>
  <c r="A714" i="11"/>
  <c r="C714" i="6"/>
  <c r="A710" i="11"/>
  <c r="C710" i="6"/>
  <c r="A706" i="11"/>
  <c r="C706" i="6"/>
  <c r="A702" i="11"/>
  <c r="C702" i="6"/>
  <c r="A698" i="11"/>
  <c r="C698" i="6"/>
  <c r="A694" i="11"/>
  <c r="C694" i="6"/>
  <c r="A690" i="11"/>
  <c r="C690" i="6"/>
  <c r="A686" i="11"/>
  <c r="C686" i="6"/>
  <c r="A682" i="11"/>
  <c r="C682" i="6"/>
  <c r="A678" i="11"/>
  <c r="C678" i="6"/>
  <c r="A674" i="11"/>
  <c r="C674" i="6"/>
  <c r="A670" i="11"/>
  <c r="C670" i="6"/>
  <c r="A666" i="11"/>
  <c r="C666" i="6"/>
  <c r="A662" i="11"/>
  <c r="C662" i="6"/>
  <c r="A658" i="11"/>
  <c r="C658" i="6"/>
  <c r="A654" i="11"/>
  <c r="C654" i="6"/>
  <c r="A650" i="11"/>
  <c r="C650" i="6"/>
  <c r="A646" i="11"/>
  <c r="C646" i="6"/>
  <c r="A642" i="11"/>
  <c r="C642" i="6"/>
  <c r="A638" i="11"/>
  <c r="C638" i="6"/>
  <c r="A634" i="11"/>
  <c r="C634" i="6"/>
  <c r="A630" i="11"/>
  <c r="C630" i="6"/>
  <c r="A626" i="11"/>
  <c r="C626" i="6"/>
  <c r="A622" i="11"/>
  <c r="C622" i="6"/>
  <c r="A618" i="11"/>
  <c r="C618" i="6"/>
  <c r="A614" i="11"/>
  <c r="C614" i="6"/>
  <c r="A610" i="11"/>
  <c r="C610" i="6"/>
  <c r="A606" i="11"/>
  <c r="C606" i="6"/>
  <c r="A602" i="11"/>
  <c r="C602" i="6"/>
  <c r="A598" i="11"/>
  <c r="C598" i="6"/>
  <c r="A594" i="11"/>
  <c r="C594" i="6"/>
  <c r="A590" i="11"/>
  <c r="C590" i="6"/>
  <c r="A586" i="11"/>
  <c r="C586" i="6"/>
  <c r="A582" i="11"/>
  <c r="C582" i="6"/>
  <c r="A578" i="11"/>
  <c r="C578" i="6"/>
  <c r="A574" i="11"/>
  <c r="C574" i="6"/>
  <c r="A570" i="11"/>
  <c r="C570" i="6"/>
  <c r="A566" i="11"/>
  <c r="C566" i="6"/>
  <c r="A562" i="11"/>
  <c r="C562" i="6"/>
  <c r="A558" i="11"/>
  <c r="C558" i="6"/>
  <c r="A554" i="11"/>
  <c r="C554" i="6"/>
  <c r="A550" i="11"/>
  <c r="C550" i="6"/>
  <c r="A546" i="11"/>
  <c r="C546" i="6"/>
  <c r="A542" i="11"/>
  <c r="C542" i="6"/>
  <c r="A538" i="11"/>
  <c r="C538" i="6"/>
  <c r="A534" i="11"/>
  <c r="C534" i="6"/>
  <c r="A530" i="11"/>
  <c r="C530" i="6"/>
  <c r="A526" i="11"/>
  <c r="C526" i="6"/>
  <c r="A522" i="11"/>
  <c r="C522" i="6"/>
  <c r="A518" i="11"/>
  <c r="C518" i="6"/>
  <c r="A514" i="11"/>
  <c r="C514" i="6"/>
  <c r="A510" i="11"/>
  <c r="C510" i="6"/>
  <c r="A506" i="11"/>
  <c r="C506" i="6"/>
  <c r="A502" i="11"/>
  <c r="C502" i="6"/>
  <c r="A498" i="11"/>
  <c r="C498" i="6"/>
  <c r="A494" i="11"/>
  <c r="C494" i="6"/>
  <c r="A490" i="11"/>
  <c r="C490" i="6"/>
  <c r="A486" i="11"/>
  <c r="C486" i="6"/>
  <c r="A482" i="11"/>
  <c r="C482" i="6"/>
  <c r="A478" i="11"/>
  <c r="C478" i="6"/>
  <c r="A474" i="11"/>
  <c r="C474" i="6"/>
  <c r="A470" i="11"/>
  <c r="C470" i="6"/>
  <c r="A466" i="11"/>
  <c r="C466" i="6"/>
  <c r="A462" i="11"/>
  <c r="C462" i="6"/>
  <c r="A458" i="11"/>
  <c r="C458" i="6"/>
  <c r="A454" i="11"/>
  <c r="C454" i="6"/>
  <c r="A450" i="11"/>
  <c r="C450" i="6"/>
  <c r="A446" i="11"/>
  <c r="C446" i="6"/>
  <c r="A442" i="11"/>
  <c r="C442" i="6"/>
  <c r="A438" i="11"/>
  <c r="C438" i="6"/>
  <c r="A434" i="11"/>
  <c r="C434" i="6"/>
  <c r="A430" i="11"/>
  <c r="C430" i="6"/>
  <c r="A426" i="11"/>
  <c r="C426" i="6"/>
  <c r="A422" i="11"/>
  <c r="C422" i="6"/>
  <c r="A418" i="11"/>
  <c r="C418" i="6"/>
  <c r="A414" i="11"/>
  <c r="C414" i="6"/>
  <c r="A410" i="11"/>
  <c r="C410" i="6"/>
  <c r="A406" i="11"/>
  <c r="C406" i="6"/>
  <c r="A402" i="11"/>
  <c r="C402" i="6"/>
  <c r="A398" i="11"/>
  <c r="C398" i="6"/>
  <c r="A394" i="11"/>
  <c r="C394" i="6"/>
  <c r="A390" i="11"/>
  <c r="C390" i="6"/>
  <c r="A386" i="11"/>
  <c r="C386" i="6"/>
  <c r="A382" i="11"/>
  <c r="C382" i="6"/>
  <c r="A378" i="11"/>
  <c r="C378" i="6"/>
  <c r="A374" i="11"/>
  <c r="C374" i="6"/>
  <c r="A370" i="11"/>
  <c r="C370" i="6"/>
  <c r="A366" i="11"/>
  <c r="C366" i="6"/>
  <c r="A362" i="11"/>
  <c r="C362" i="6"/>
  <c r="A358" i="11"/>
  <c r="C358" i="6"/>
  <c r="A354" i="11"/>
  <c r="C354" i="6"/>
  <c r="A350" i="11"/>
  <c r="C350" i="6"/>
  <c r="A346" i="11"/>
  <c r="C346" i="6"/>
  <c r="A342" i="11"/>
  <c r="C342" i="6"/>
  <c r="A338" i="11"/>
  <c r="C338" i="6"/>
  <c r="A334" i="11"/>
  <c r="C334" i="6"/>
  <c r="A330" i="11"/>
  <c r="C330" i="6"/>
  <c r="A326" i="11"/>
  <c r="C326" i="6"/>
  <c r="A322" i="11"/>
  <c r="C322" i="6"/>
  <c r="A318" i="11"/>
  <c r="C318" i="6"/>
  <c r="A314" i="11"/>
  <c r="C314" i="6"/>
  <c r="A310" i="11"/>
  <c r="C310" i="6"/>
  <c r="A306" i="11"/>
  <c r="C306" i="6"/>
  <c r="A302" i="11"/>
  <c r="C302" i="6"/>
  <c r="A298" i="11"/>
  <c r="C298" i="6"/>
  <c r="A294" i="11"/>
  <c r="C294" i="6"/>
  <c r="A290" i="11"/>
  <c r="C290" i="6"/>
  <c r="A286" i="11"/>
  <c r="C286" i="6"/>
  <c r="A282" i="11"/>
  <c r="C282" i="6"/>
  <c r="A278" i="11"/>
  <c r="C278" i="6"/>
  <c r="A274" i="11"/>
  <c r="C274" i="6"/>
  <c r="A270" i="11"/>
  <c r="C270" i="6"/>
  <c r="A266" i="11"/>
  <c r="C266" i="6"/>
  <c r="A262" i="11"/>
  <c r="C262" i="6"/>
  <c r="A258" i="11"/>
  <c r="C258" i="6"/>
  <c r="A254" i="11"/>
  <c r="C254" i="6"/>
  <c r="A250" i="11"/>
  <c r="C250" i="6"/>
  <c r="A246" i="11"/>
  <c r="C246" i="6"/>
  <c r="A242" i="11"/>
  <c r="C242" i="6"/>
  <c r="A238" i="11"/>
  <c r="C238" i="6"/>
  <c r="A234" i="11"/>
  <c r="C234" i="6"/>
  <c r="A230" i="11"/>
  <c r="C230" i="6"/>
  <c r="A226" i="11"/>
  <c r="C226" i="6"/>
  <c r="A222" i="11"/>
  <c r="C222" i="6"/>
  <c r="A218" i="11"/>
  <c r="C218" i="6"/>
  <c r="A214" i="11"/>
  <c r="C214" i="6"/>
  <c r="A210" i="11"/>
  <c r="C210" i="6"/>
  <c r="A206" i="11"/>
  <c r="C206" i="6"/>
  <c r="A202" i="11"/>
  <c r="C202" i="6"/>
  <c r="A198" i="11"/>
  <c r="C198" i="6"/>
  <c r="A194" i="11"/>
  <c r="C194" i="6"/>
  <c r="A190" i="11"/>
  <c r="C190" i="6"/>
  <c r="A186" i="11"/>
  <c r="C186" i="6"/>
  <c r="A182" i="11"/>
  <c r="C182" i="6"/>
  <c r="A178" i="11"/>
  <c r="C178" i="6"/>
  <c r="A174" i="11"/>
  <c r="C174" i="6"/>
  <c r="A170" i="11"/>
  <c r="C170" i="6"/>
  <c r="A166" i="11"/>
  <c r="C166" i="6"/>
  <c r="A162" i="11"/>
  <c r="C162" i="6"/>
  <c r="A158" i="11"/>
  <c r="C158" i="6"/>
  <c r="A154" i="11"/>
  <c r="C154" i="6"/>
  <c r="A150" i="11"/>
  <c r="C150" i="6"/>
  <c r="A146" i="11"/>
  <c r="C146" i="6"/>
  <c r="A142" i="11"/>
  <c r="C142" i="6"/>
  <c r="A138" i="11"/>
  <c r="C138" i="6"/>
  <c r="A134" i="11"/>
  <c r="C134" i="6"/>
  <c r="A130" i="11"/>
  <c r="C130" i="6"/>
  <c r="A126" i="11"/>
  <c r="C126" i="6"/>
  <c r="A122" i="11"/>
  <c r="C122" i="6"/>
  <c r="A118" i="11"/>
  <c r="C118" i="6"/>
  <c r="A114" i="11"/>
  <c r="C114" i="6"/>
  <c r="A110" i="11"/>
  <c r="C110" i="6"/>
  <c r="A106" i="11"/>
  <c r="C106" i="6"/>
  <c r="A102" i="11"/>
  <c r="C102" i="6"/>
  <c r="A98" i="11"/>
  <c r="C98" i="6"/>
  <c r="A94" i="11"/>
  <c r="C94" i="6"/>
  <c r="A90" i="11"/>
  <c r="C90" i="6"/>
  <c r="A86" i="11"/>
  <c r="C86" i="6"/>
  <c r="A82" i="11"/>
  <c r="C82" i="6"/>
  <c r="A78" i="11"/>
  <c r="C78" i="6"/>
  <c r="A74" i="11"/>
  <c r="C74" i="6"/>
  <c r="A70" i="11"/>
  <c r="C70" i="6"/>
  <c r="A66" i="11"/>
  <c r="C66" i="6"/>
  <c r="A62" i="11"/>
  <c r="C62" i="6"/>
  <c r="A58" i="11"/>
  <c r="C58" i="6"/>
  <c r="A54" i="11"/>
  <c r="C54" i="6"/>
  <c r="A50" i="11"/>
  <c r="C50" i="6"/>
  <c r="A46" i="11"/>
  <c r="C46" i="6"/>
  <c r="A42" i="11"/>
  <c r="C42" i="6"/>
  <c r="A38" i="11"/>
  <c r="C38" i="6"/>
  <c r="A34" i="11"/>
  <c r="C34" i="6"/>
  <c r="A30" i="11"/>
  <c r="C30" i="6"/>
  <c r="A26" i="11"/>
  <c r="C26" i="6"/>
  <c r="A22" i="11"/>
  <c r="C22" i="6"/>
  <c r="A18" i="11"/>
  <c r="C18" i="6"/>
  <c r="A14" i="11"/>
  <c r="C14" i="6"/>
  <c r="A10" i="11"/>
  <c r="C10" i="6"/>
  <c r="A6" i="11"/>
  <c r="C6" i="6"/>
  <c r="A992" i="11"/>
  <c r="C992" i="6"/>
  <c r="A984" i="11"/>
  <c r="C984" i="6"/>
  <c r="A968" i="11"/>
  <c r="C968" i="6"/>
  <c r="A956" i="11"/>
  <c r="C956" i="6"/>
  <c r="A948" i="11"/>
  <c r="C948" i="6"/>
  <c r="A936" i="11"/>
  <c r="C936" i="6"/>
  <c r="A924" i="11"/>
  <c r="C924" i="6"/>
  <c r="A916" i="11"/>
  <c r="C916" i="6"/>
  <c r="A904" i="11"/>
  <c r="C904" i="6"/>
  <c r="A892" i="11"/>
  <c r="C892" i="6"/>
  <c r="A880" i="11"/>
  <c r="C880" i="6"/>
  <c r="A868" i="11"/>
  <c r="C868" i="6"/>
  <c r="A860" i="11"/>
  <c r="C860" i="6"/>
  <c r="A848" i="11"/>
  <c r="C848" i="6"/>
  <c r="A836" i="11"/>
  <c r="C836" i="6"/>
  <c r="A824" i="11"/>
  <c r="C824" i="6"/>
  <c r="A812" i="11"/>
  <c r="C812" i="6"/>
  <c r="A800" i="11"/>
  <c r="C800" i="6"/>
  <c r="A788" i="11"/>
  <c r="C788" i="6"/>
  <c r="A776" i="11"/>
  <c r="C776" i="6"/>
  <c r="A768" i="11"/>
  <c r="C768" i="6"/>
  <c r="A760" i="11"/>
  <c r="C760" i="6"/>
  <c r="A748" i="11"/>
  <c r="C748" i="6"/>
  <c r="A736" i="11"/>
  <c r="C736" i="6"/>
  <c r="A724" i="11"/>
  <c r="C724" i="6"/>
  <c r="A716" i="11"/>
  <c r="C716" i="6"/>
  <c r="A704" i="11"/>
  <c r="C704" i="6"/>
  <c r="A692" i="11"/>
  <c r="C692" i="6"/>
  <c r="A680" i="11"/>
  <c r="C680" i="6"/>
  <c r="A668" i="11"/>
  <c r="C668" i="6"/>
  <c r="A656" i="11"/>
  <c r="C656" i="6"/>
  <c r="A644" i="11"/>
  <c r="C644" i="6"/>
  <c r="A632" i="11"/>
  <c r="C632" i="6"/>
  <c r="A628" i="11"/>
  <c r="C628" i="6"/>
  <c r="A612" i="11"/>
  <c r="C612" i="6"/>
  <c r="A600" i="11"/>
  <c r="C600" i="6"/>
  <c r="A588" i="11"/>
  <c r="C588" i="6"/>
  <c r="A576" i="11"/>
  <c r="C576" i="6"/>
  <c r="A564" i="11"/>
  <c r="C564" i="6"/>
  <c r="A556" i="11"/>
  <c r="C556" i="6"/>
  <c r="A548" i="11"/>
  <c r="C548" i="6"/>
  <c r="A536" i="11"/>
  <c r="C536" i="6"/>
  <c r="A524" i="11"/>
  <c r="C524" i="6"/>
  <c r="A512" i="11"/>
  <c r="C512" i="6"/>
  <c r="A500" i="11"/>
  <c r="C500" i="6"/>
  <c r="A488" i="11"/>
  <c r="C488" i="6"/>
  <c r="A476" i="11"/>
  <c r="C476" i="6"/>
  <c r="A464" i="11"/>
  <c r="C464" i="6"/>
  <c r="A452" i="11"/>
  <c r="C452" i="6"/>
  <c r="A444" i="11"/>
  <c r="C444" i="6"/>
  <c r="A432" i="11"/>
  <c r="C432" i="6"/>
  <c r="A420" i="11"/>
  <c r="C420" i="6"/>
  <c r="A408" i="11"/>
  <c r="C408" i="6"/>
  <c r="A396" i="11"/>
  <c r="C396" i="6"/>
  <c r="A384" i="11"/>
  <c r="C384" i="6"/>
  <c r="A372" i="11"/>
  <c r="C372" i="6"/>
  <c r="A368" i="11"/>
  <c r="C368" i="6"/>
  <c r="A360" i="11"/>
  <c r="C360" i="6"/>
  <c r="A352" i="11"/>
  <c r="C352" i="6"/>
  <c r="A344" i="11"/>
  <c r="C344" i="6"/>
  <c r="A332" i="11"/>
  <c r="C332" i="6"/>
  <c r="A320" i="11"/>
  <c r="C320" i="6"/>
  <c r="A308" i="11"/>
  <c r="C308" i="6"/>
  <c r="A296" i="11"/>
  <c r="C296" i="6"/>
  <c r="A284" i="11"/>
  <c r="C284" i="6"/>
  <c r="A272" i="11"/>
  <c r="C272" i="6"/>
  <c r="A264" i="11"/>
  <c r="C264" i="6"/>
  <c r="A252" i="11"/>
  <c r="C252" i="6"/>
  <c r="A240" i="11"/>
  <c r="C240" i="6"/>
  <c r="A228" i="11"/>
  <c r="C228" i="6"/>
  <c r="A216" i="11"/>
  <c r="C216" i="6"/>
  <c r="A204" i="11"/>
  <c r="C204" i="6"/>
  <c r="A192" i="11"/>
  <c r="C192" i="6"/>
  <c r="A180" i="11"/>
  <c r="C180" i="6"/>
  <c r="A168" i="11"/>
  <c r="C168" i="6"/>
  <c r="A156" i="11"/>
  <c r="C156" i="6"/>
  <c r="A148" i="11"/>
  <c r="C148" i="6"/>
  <c r="A132" i="11"/>
  <c r="C132" i="6"/>
  <c r="A120" i="11"/>
  <c r="C120" i="6"/>
  <c r="A108" i="11"/>
  <c r="C108" i="6"/>
  <c r="A96" i="11"/>
  <c r="C96" i="6"/>
  <c r="A88" i="11"/>
  <c r="C88" i="6"/>
  <c r="A72" i="11"/>
  <c r="C72" i="6"/>
  <c r="A60" i="11"/>
  <c r="C60" i="6"/>
  <c r="A48" i="11"/>
  <c r="C48" i="6"/>
  <c r="A36" i="11"/>
  <c r="C36" i="6"/>
  <c r="A24" i="11"/>
  <c r="C24" i="6"/>
  <c r="A12" i="11"/>
  <c r="C12" i="6"/>
  <c r="A998" i="11"/>
  <c r="C998" i="6"/>
  <c r="A1001" i="11"/>
  <c r="C1001" i="6"/>
  <c r="A997" i="11"/>
  <c r="C997" i="6"/>
  <c r="A993" i="11"/>
  <c r="C993" i="6"/>
  <c r="A989" i="11"/>
  <c r="C989" i="6"/>
  <c r="A985" i="11"/>
  <c r="C985" i="6"/>
  <c r="A981" i="11"/>
  <c r="C981" i="6"/>
  <c r="A977" i="11"/>
  <c r="C977" i="6"/>
  <c r="A973" i="11"/>
  <c r="C973" i="6"/>
  <c r="A969" i="11"/>
  <c r="C969" i="6"/>
  <c r="A965" i="11"/>
  <c r="C965" i="6"/>
  <c r="A961" i="11"/>
  <c r="C961" i="6"/>
  <c r="A957" i="11"/>
  <c r="C957" i="6"/>
  <c r="A953" i="11"/>
  <c r="C953" i="6"/>
  <c r="A949" i="11"/>
  <c r="C949" i="6"/>
  <c r="A945" i="11"/>
  <c r="C945" i="6"/>
  <c r="A941" i="11"/>
  <c r="C941" i="6"/>
  <c r="A937" i="11"/>
  <c r="C937" i="6"/>
  <c r="A933" i="11"/>
  <c r="C933" i="6"/>
  <c r="A929" i="11"/>
  <c r="C929" i="6"/>
  <c r="A925" i="11"/>
  <c r="C925" i="6"/>
  <c r="A921" i="11"/>
  <c r="C921" i="6"/>
  <c r="A917" i="11"/>
  <c r="C917" i="6"/>
  <c r="A913" i="11"/>
  <c r="C913" i="6"/>
  <c r="A909" i="11"/>
  <c r="C909" i="6"/>
  <c r="A905" i="11"/>
  <c r="C905" i="6"/>
  <c r="A901" i="11"/>
  <c r="C901" i="6"/>
  <c r="A897" i="11"/>
  <c r="C897" i="6"/>
  <c r="A893" i="11"/>
  <c r="C893" i="6"/>
  <c r="A889" i="11"/>
  <c r="C889" i="6"/>
  <c r="A885" i="11"/>
  <c r="C885" i="6"/>
  <c r="A881" i="11"/>
  <c r="C881" i="6"/>
  <c r="A877" i="11"/>
  <c r="C877" i="6"/>
  <c r="A873" i="11"/>
  <c r="C873" i="6"/>
  <c r="A869" i="11"/>
  <c r="C869" i="6"/>
  <c r="A865" i="11"/>
  <c r="C865" i="6"/>
  <c r="A861" i="11"/>
  <c r="C861" i="6"/>
  <c r="A857" i="11"/>
  <c r="C857" i="6"/>
  <c r="A853" i="11"/>
  <c r="C853" i="6"/>
  <c r="A849" i="11"/>
  <c r="C849" i="6"/>
  <c r="A845" i="11"/>
  <c r="C845" i="6"/>
  <c r="A841" i="11"/>
  <c r="C841" i="6"/>
  <c r="A837" i="11"/>
  <c r="C837" i="6"/>
  <c r="A833" i="11"/>
  <c r="C833" i="6"/>
  <c r="A829" i="11"/>
  <c r="C829" i="6"/>
  <c r="A825" i="11"/>
  <c r="C825" i="6"/>
  <c r="A821" i="11"/>
  <c r="C821" i="6"/>
  <c r="A817" i="11"/>
  <c r="C817" i="6"/>
  <c r="A813" i="11"/>
  <c r="C813" i="6"/>
  <c r="A809" i="11"/>
  <c r="C809" i="6"/>
  <c r="A805" i="11"/>
  <c r="C805" i="6"/>
  <c r="A801" i="11"/>
  <c r="C801" i="6"/>
  <c r="A797" i="11"/>
  <c r="C797" i="6"/>
  <c r="A793" i="11"/>
  <c r="C793" i="6"/>
  <c r="A789" i="11"/>
  <c r="C789" i="6"/>
  <c r="A785" i="11"/>
  <c r="C785" i="6"/>
  <c r="A781" i="11"/>
  <c r="C781" i="6"/>
  <c r="A777" i="11"/>
  <c r="C777" i="6"/>
  <c r="A773" i="11"/>
  <c r="C773" i="6"/>
  <c r="A769" i="11"/>
  <c r="C769" i="6"/>
  <c r="A765" i="11"/>
  <c r="C765" i="6"/>
  <c r="A761" i="11"/>
  <c r="C761" i="6"/>
  <c r="A757" i="11"/>
  <c r="C757" i="6"/>
  <c r="A753" i="11"/>
  <c r="C753" i="6"/>
  <c r="A749" i="11"/>
  <c r="C749" i="6"/>
  <c r="A745" i="11"/>
  <c r="C745" i="6"/>
  <c r="A741" i="11"/>
  <c r="C741" i="6"/>
  <c r="A737" i="11"/>
  <c r="C737" i="6"/>
  <c r="A733" i="11"/>
  <c r="C733" i="6"/>
  <c r="A729" i="11"/>
  <c r="C729" i="6"/>
  <c r="A725" i="11"/>
  <c r="C725" i="6"/>
  <c r="A721" i="11"/>
  <c r="C721" i="6"/>
  <c r="A717" i="11"/>
  <c r="C717" i="6"/>
  <c r="A713" i="11"/>
  <c r="C713" i="6"/>
  <c r="A709" i="11"/>
  <c r="C709" i="6"/>
  <c r="A705" i="11"/>
  <c r="C705" i="6"/>
  <c r="A701" i="11"/>
  <c r="C701" i="6"/>
  <c r="A697" i="11"/>
  <c r="C697" i="6"/>
  <c r="A693" i="11"/>
  <c r="C693" i="6"/>
  <c r="A689" i="11"/>
  <c r="C689" i="6"/>
  <c r="A685" i="11"/>
  <c r="C685" i="6"/>
  <c r="A681" i="11"/>
  <c r="C681" i="6"/>
  <c r="A677" i="11"/>
  <c r="C677" i="6"/>
  <c r="A673" i="11"/>
  <c r="C673" i="6"/>
  <c r="A669" i="11"/>
  <c r="C669" i="6"/>
  <c r="A665" i="11"/>
  <c r="C665" i="6"/>
  <c r="A661" i="11"/>
  <c r="C661" i="6"/>
  <c r="A657" i="11"/>
  <c r="C657" i="6"/>
  <c r="A653" i="11"/>
  <c r="C653" i="6"/>
  <c r="A649" i="11"/>
  <c r="C649" i="6"/>
  <c r="A645" i="11"/>
  <c r="C645" i="6"/>
  <c r="A641" i="11"/>
  <c r="C641" i="6"/>
  <c r="A637" i="11"/>
  <c r="C637" i="6"/>
  <c r="A633" i="11"/>
  <c r="C633" i="6"/>
  <c r="A629" i="11"/>
  <c r="C629" i="6"/>
  <c r="A625" i="11"/>
  <c r="C625" i="6"/>
  <c r="A621" i="11"/>
  <c r="C621" i="6"/>
  <c r="A617" i="11"/>
  <c r="C617" i="6"/>
  <c r="A613" i="11"/>
  <c r="C613" i="6"/>
  <c r="A609" i="11"/>
  <c r="C609" i="6"/>
  <c r="A605" i="11"/>
  <c r="C605" i="6"/>
  <c r="A601" i="11"/>
  <c r="C601" i="6"/>
  <c r="A597" i="11"/>
  <c r="C597" i="6"/>
  <c r="A593" i="11"/>
  <c r="C593" i="6"/>
  <c r="A589" i="11"/>
  <c r="C589" i="6"/>
  <c r="A585" i="11"/>
  <c r="C585" i="6"/>
  <c r="A581" i="11"/>
  <c r="C581" i="6"/>
  <c r="A577" i="11"/>
  <c r="C577" i="6"/>
  <c r="A573" i="11"/>
  <c r="C573" i="6"/>
  <c r="A569" i="11"/>
  <c r="C569" i="6"/>
  <c r="A565" i="11"/>
  <c r="C565" i="6"/>
  <c r="A561" i="11"/>
  <c r="C561" i="6"/>
  <c r="A557" i="11"/>
  <c r="C557" i="6"/>
  <c r="A553" i="11"/>
  <c r="C553" i="6"/>
  <c r="A549" i="11"/>
  <c r="C549" i="6"/>
  <c r="A545" i="11"/>
  <c r="C545" i="6"/>
  <c r="A541" i="11"/>
  <c r="C541" i="6"/>
  <c r="A537" i="11"/>
  <c r="C537" i="6"/>
  <c r="A533" i="11"/>
  <c r="C533" i="6"/>
  <c r="A529" i="11"/>
  <c r="C529" i="6"/>
  <c r="A525" i="11"/>
  <c r="C525" i="6"/>
  <c r="A521" i="11"/>
  <c r="C521" i="6"/>
  <c r="A517" i="11"/>
  <c r="C517" i="6"/>
  <c r="A513" i="11"/>
  <c r="C513" i="6"/>
  <c r="A509" i="11"/>
  <c r="C509" i="6"/>
  <c r="A505" i="11"/>
  <c r="C505" i="6"/>
  <c r="A501" i="11"/>
  <c r="C501" i="6"/>
  <c r="A497" i="11"/>
  <c r="C497" i="6"/>
  <c r="A493" i="11"/>
  <c r="C493" i="6"/>
  <c r="A489" i="11"/>
  <c r="C489" i="6"/>
  <c r="A485" i="11"/>
  <c r="C485" i="6"/>
  <c r="A481" i="11"/>
  <c r="C481" i="6"/>
  <c r="A477" i="11"/>
  <c r="C477" i="6"/>
  <c r="A473" i="11"/>
  <c r="C473" i="6"/>
  <c r="A469" i="11"/>
  <c r="C469" i="6"/>
  <c r="A465" i="11"/>
  <c r="C465" i="6"/>
  <c r="A461" i="11"/>
  <c r="C461" i="6"/>
  <c r="A457" i="11"/>
  <c r="C457" i="6"/>
  <c r="A453" i="11"/>
  <c r="C453" i="6"/>
  <c r="A449" i="11"/>
  <c r="C449" i="6"/>
  <c r="A445" i="11"/>
  <c r="C445" i="6"/>
  <c r="A441" i="11"/>
  <c r="C441" i="6"/>
  <c r="A437" i="11"/>
  <c r="C437" i="6"/>
  <c r="A433" i="11"/>
  <c r="C433" i="6"/>
  <c r="A429" i="11"/>
  <c r="C429" i="6"/>
  <c r="A425" i="11"/>
  <c r="C425" i="6"/>
  <c r="A421" i="11"/>
  <c r="C421" i="6"/>
  <c r="A417" i="11"/>
  <c r="C417" i="6"/>
  <c r="A413" i="11"/>
  <c r="C413" i="6"/>
  <c r="A409" i="11"/>
  <c r="C409" i="6"/>
  <c r="A405" i="11"/>
  <c r="C405" i="6"/>
  <c r="A401" i="11"/>
  <c r="C401" i="6"/>
  <c r="A397" i="11"/>
  <c r="C397" i="6"/>
  <c r="A393" i="11"/>
  <c r="C393" i="6"/>
  <c r="A389" i="11"/>
  <c r="C389" i="6"/>
  <c r="A385" i="11"/>
  <c r="C385" i="6"/>
  <c r="A381" i="11"/>
  <c r="C381" i="6"/>
  <c r="A377" i="11"/>
  <c r="C377" i="6"/>
  <c r="A373" i="11"/>
  <c r="C373" i="6"/>
  <c r="A369" i="11"/>
  <c r="C369" i="6"/>
  <c r="A365" i="11"/>
  <c r="C365" i="6"/>
  <c r="A361" i="11"/>
  <c r="C361" i="6"/>
  <c r="A357" i="11"/>
  <c r="C357" i="6"/>
  <c r="A353" i="11"/>
  <c r="C353" i="6"/>
  <c r="A349" i="11"/>
  <c r="C349" i="6"/>
  <c r="A345" i="11"/>
  <c r="C345" i="6"/>
  <c r="A341" i="11"/>
  <c r="C341" i="6"/>
  <c r="A337" i="11"/>
  <c r="C337" i="6"/>
  <c r="A333" i="11"/>
  <c r="C333" i="6"/>
  <c r="A329" i="11"/>
  <c r="C329" i="6"/>
  <c r="A325" i="11"/>
  <c r="C325" i="6"/>
  <c r="A321" i="11"/>
  <c r="C321" i="6"/>
  <c r="A317" i="11"/>
  <c r="C317" i="6"/>
  <c r="A313" i="11"/>
  <c r="C313" i="6"/>
  <c r="A309" i="11"/>
  <c r="C309" i="6"/>
  <c r="A305" i="11"/>
  <c r="C305" i="6"/>
  <c r="A301" i="11"/>
  <c r="C301" i="6"/>
  <c r="A297" i="11"/>
  <c r="C297" i="6"/>
  <c r="A293" i="11"/>
  <c r="C293" i="6"/>
  <c r="A289" i="11"/>
  <c r="C289" i="6"/>
  <c r="A285" i="11"/>
  <c r="C285" i="6"/>
  <c r="A281" i="11"/>
  <c r="C281" i="6"/>
  <c r="A277" i="11"/>
  <c r="C277" i="6"/>
  <c r="A273" i="11"/>
  <c r="C273" i="6"/>
  <c r="A269" i="11"/>
  <c r="C269" i="6"/>
  <c r="A265" i="11"/>
  <c r="C265" i="6"/>
  <c r="A261" i="11"/>
  <c r="C261" i="6"/>
  <c r="A257" i="11"/>
  <c r="C257" i="6"/>
  <c r="A253" i="11"/>
  <c r="C253" i="6"/>
  <c r="A249" i="11"/>
  <c r="C249" i="6"/>
  <c r="A245" i="11"/>
  <c r="C245" i="6"/>
  <c r="A241" i="11"/>
  <c r="C241" i="6"/>
  <c r="A237" i="11"/>
  <c r="C237" i="6"/>
  <c r="A233" i="11"/>
  <c r="C233" i="6"/>
  <c r="A229" i="11"/>
  <c r="C229" i="6"/>
  <c r="A225" i="11"/>
  <c r="C225" i="6"/>
  <c r="A221" i="11"/>
  <c r="C221" i="6"/>
  <c r="A217" i="11"/>
  <c r="C217" i="6"/>
  <c r="A213" i="11"/>
  <c r="C213" i="6"/>
  <c r="A209" i="11"/>
  <c r="C209" i="6"/>
  <c r="A205" i="11"/>
  <c r="C205" i="6"/>
  <c r="A201" i="11"/>
  <c r="C201" i="6"/>
  <c r="A197" i="11"/>
  <c r="C197" i="6"/>
  <c r="A193" i="11"/>
  <c r="C193" i="6"/>
  <c r="A189" i="11"/>
  <c r="C189" i="6"/>
  <c r="A185" i="11"/>
  <c r="C185" i="6"/>
  <c r="A181" i="11"/>
  <c r="C181" i="6"/>
  <c r="A177" i="11"/>
  <c r="C177" i="6"/>
  <c r="A173" i="11"/>
  <c r="C173" i="6"/>
  <c r="A169" i="11"/>
  <c r="C169" i="6"/>
  <c r="A165" i="11"/>
  <c r="C165" i="6"/>
  <c r="A161" i="11"/>
  <c r="C161" i="6"/>
  <c r="A157" i="11"/>
  <c r="C157" i="6"/>
  <c r="A153" i="11"/>
  <c r="C153" i="6"/>
  <c r="A149" i="11"/>
  <c r="C149" i="6"/>
  <c r="A145" i="11"/>
  <c r="C145" i="6"/>
  <c r="A141" i="11"/>
  <c r="C141" i="6"/>
  <c r="A137" i="11"/>
  <c r="C137" i="6"/>
  <c r="A133" i="11"/>
  <c r="C133" i="6"/>
  <c r="A129" i="11"/>
  <c r="C129" i="6"/>
  <c r="A125" i="11"/>
  <c r="C125" i="6"/>
  <c r="A121" i="11"/>
  <c r="C121" i="6"/>
  <c r="A117" i="11"/>
  <c r="C117" i="6"/>
  <c r="A113" i="11"/>
  <c r="C113" i="6"/>
  <c r="A109" i="11"/>
  <c r="C109" i="6"/>
  <c r="A105" i="11"/>
  <c r="C105" i="6"/>
  <c r="A101" i="11"/>
  <c r="C101" i="6"/>
  <c r="A97" i="11"/>
  <c r="C97" i="6"/>
  <c r="A93" i="11"/>
  <c r="C93" i="6"/>
  <c r="A89" i="11"/>
  <c r="C89" i="6"/>
  <c r="A85" i="11"/>
  <c r="C85" i="6"/>
  <c r="A81" i="11"/>
  <c r="C81" i="6"/>
  <c r="A77" i="11"/>
  <c r="C77" i="6"/>
  <c r="A73" i="11"/>
  <c r="C73" i="6"/>
  <c r="A69" i="11"/>
  <c r="C69" i="6"/>
  <c r="A65" i="11"/>
  <c r="C65" i="6"/>
  <c r="A61" i="11"/>
  <c r="C61" i="6"/>
  <c r="A57" i="11"/>
  <c r="C57" i="6"/>
  <c r="A53" i="11"/>
  <c r="C53" i="6"/>
  <c r="A49" i="11"/>
  <c r="C49" i="6"/>
  <c r="A45" i="11"/>
  <c r="C45" i="6"/>
  <c r="A41" i="11"/>
  <c r="C41" i="6"/>
  <c r="A37" i="11"/>
  <c r="C37" i="6"/>
  <c r="A33" i="11"/>
  <c r="C33" i="6"/>
  <c r="A29" i="11"/>
  <c r="C29" i="6"/>
  <c r="A25" i="11"/>
  <c r="C25" i="6"/>
  <c r="A21" i="11"/>
  <c r="C21" i="6"/>
  <c r="A17" i="11"/>
  <c r="C17" i="6"/>
  <c r="A13" i="11"/>
  <c r="C13" i="6"/>
  <c r="A9" i="11"/>
  <c r="C9" i="6"/>
  <c r="A5" i="11"/>
  <c r="C5" i="6"/>
  <c r="D3" i="6"/>
  <c r="A3" i="11"/>
  <c r="D172" i="6"/>
  <c r="D985" i="6"/>
  <c r="D973" i="6"/>
  <c r="D961" i="6"/>
  <c r="D949" i="6"/>
  <c r="D937" i="6"/>
  <c r="D925" i="6"/>
  <c r="D917" i="6"/>
  <c r="D909" i="6"/>
  <c r="D893" i="6"/>
  <c r="D881" i="6"/>
  <c r="D869" i="6"/>
  <c r="D857" i="6"/>
  <c r="D845" i="6"/>
  <c r="D837" i="6"/>
  <c r="D825" i="6"/>
  <c r="D817" i="6"/>
  <c r="D1000" i="6"/>
  <c r="D992" i="6"/>
  <c r="D984" i="6"/>
  <c r="D976" i="6"/>
  <c r="D968" i="6"/>
  <c r="D960" i="6"/>
  <c r="D952" i="6"/>
  <c r="D944" i="6"/>
  <c r="D936" i="6"/>
  <c r="D928" i="6"/>
  <c r="D920" i="6"/>
  <c r="D912" i="6"/>
  <c r="D904" i="6"/>
  <c r="D896" i="6"/>
  <c r="D888" i="6"/>
  <c r="D880" i="6"/>
  <c r="D872" i="6"/>
  <c r="D864" i="6"/>
  <c r="D856" i="6"/>
  <c r="D848" i="6"/>
  <c r="D840" i="6"/>
  <c r="D832" i="6"/>
  <c r="D824" i="6"/>
  <c r="D816" i="6"/>
  <c r="D808" i="6"/>
  <c r="D800" i="6"/>
  <c r="D792" i="6"/>
  <c r="D784" i="6"/>
  <c r="D776" i="6"/>
  <c r="D768" i="6"/>
  <c r="D760" i="6"/>
  <c r="D752" i="6"/>
  <c r="D744" i="6"/>
  <c r="D736" i="6"/>
  <c r="D728" i="6"/>
  <c r="D720" i="6"/>
  <c r="D712" i="6"/>
  <c r="D704" i="6"/>
  <c r="D696" i="6"/>
  <c r="D684" i="6"/>
  <c r="D676" i="6"/>
  <c r="D668" i="6"/>
  <c r="D660" i="6"/>
  <c r="D652" i="6"/>
  <c r="D648" i="6"/>
  <c r="D640" i="6"/>
  <c r="D628" i="6"/>
  <c r="D624" i="6"/>
  <c r="D616" i="6"/>
  <c r="D608" i="6"/>
  <c r="D600" i="6"/>
  <c r="D592" i="6"/>
  <c r="D584" i="6"/>
  <c r="D580" i="6"/>
  <c r="D576" i="6"/>
  <c r="D568" i="6"/>
  <c r="D564" i="6"/>
  <c r="D560" i="6"/>
  <c r="D556" i="6"/>
  <c r="D548" i="6"/>
  <c r="D540" i="6"/>
  <c r="D532" i="6"/>
  <c r="D524" i="6"/>
  <c r="D512" i="6"/>
  <c r="D504" i="6"/>
  <c r="D496" i="6"/>
  <c r="D488" i="6"/>
  <c r="D480" i="6"/>
  <c r="D472" i="6"/>
  <c r="D464" i="6"/>
  <c r="D456" i="6"/>
  <c r="D444" i="6"/>
  <c r="D436" i="6"/>
  <c r="D432" i="6"/>
  <c r="D424" i="6"/>
  <c r="D416" i="6"/>
  <c r="D408" i="6"/>
  <c r="D400" i="6"/>
  <c r="D392" i="6"/>
  <c r="D384" i="6"/>
  <c r="D376" i="6"/>
  <c r="D368" i="6"/>
  <c r="D360" i="6"/>
  <c r="D352" i="6"/>
  <c r="D344" i="6"/>
  <c r="D336" i="6"/>
  <c r="D328" i="6"/>
  <c r="D320" i="6"/>
  <c r="D312" i="6"/>
  <c r="D304" i="6"/>
  <c r="D296" i="6"/>
  <c r="D288" i="6"/>
  <c r="D280" i="6"/>
  <c r="D272" i="6"/>
  <c r="D264" i="6"/>
  <c r="D256" i="6"/>
  <c r="D248" i="6"/>
  <c r="D240" i="6"/>
  <c r="D232" i="6"/>
  <c r="D224" i="6"/>
  <c r="D216" i="6"/>
  <c r="D208" i="6"/>
  <c r="D200" i="6"/>
  <c r="D192" i="6"/>
  <c r="D180" i="6"/>
  <c r="D164" i="6"/>
  <c r="D997" i="6"/>
  <c r="D989" i="6"/>
  <c r="D977" i="6"/>
  <c r="D965" i="6"/>
  <c r="D953" i="6"/>
  <c r="D941" i="6"/>
  <c r="D929" i="6"/>
  <c r="D913" i="6"/>
  <c r="D905" i="6"/>
  <c r="D897" i="6"/>
  <c r="D885" i="6"/>
  <c r="D873" i="6"/>
  <c r="D861" i="6"/>
  <c r="D849" i="6"/>
  <c r="D833" i="6"/>
  <c r="D821" i="6"/>
  <c r="D809" i="6"/>
  <c r="D996" i="6"/>
  <c r="D988" i="6"/>
  <c r="D980" i="6"/>
  <c r="D972" i="6"/>
  <c r="D964" i="6"/>
  <c r="D956" i="6"/>
  <c r="D948" i="6"/>
  <c r="D940" i="6"/>
  <c r="D932" i="6"/>
  <c r="D924" i="6"/>
  <c r="D916" i="6"/>
  <c r="D908" i="6"/>
  <c r="D900" i="6"/>
  <c r="D892" i="6"/>
  <c r="D884" i="6"/>
  <c r="D876" i="6"/>
  <c r="D868" i="6"/>
  <c r="D860" i="6"/>
  <c r="D852" i="6"/>
  <c r="D844" i="6"/>
  <c r="D836" i="6"/>
  <c r="D828" i="6"/>
  <c r="D820" i="6"/>
  <c r="D812" i="6"/>
  <c r="D804" i="6"/>
  <c r="D796" i="6"/>
  <c r="D788" i="6"/>
  <c r="D780" i="6"/>
  <c r="D772" i="6"/>
  <c r="D764" i="6"/>
  <c r="D756" i="6"/>
  <c r="D748" i="6"/>
  <c r="D740" i="6"/>
  <c r="D732" i="6"/>
  <c r="D724" i="6"/>
  <c r="D716" i="6"/>
  <c r="D708" i="6"/>
  <c r="D700" i="6"/>
  <c r="D692" i="6"/>
  <c r="D688" i="6"/>
  <c r="D680" i="6"/>
  <c r="D672" i="6"/>
  <c r="D664" i="6"/>
  <c r="D656" i="6"/>
  <c r="D644" i="6"/>
  <c r="D636" i="6"/>
  <c r="D632" i="6"/>
  <c r="D620" i="6"/>
  <c r="D612" i="6"/>
  <c r="D604" i="6"/>
  <c r="D596" i="6"/>
  <c r="D588" i="6"/>
  <c r="D572" i="6"/>
  <c r="D552" i="6"/>
  <c r="D544" i="6"/>
  <c r="D536" i="6"/>
  <c r="D528" i="6"/>
  <c r="D520" i="6"/>
  <c r="D516" i="6"/>
  <c r="D508" i="6"/>
  <c r="D500" i="6"/>
  <c r="D492" i="6"/>
  <c r="D484" i="6"/>
  <c r="D476" i="6"/>
  <c r="D468" i="6"/>
  <c r="D460" i="6"/>
  <c r="D452" i="6"/>
  <c r="D448" i="6"/>
  <c r="D440" i="6"/>
  <c r="D428" i="6"/>
  <c r="D420" i="6"/>
  <c r="D412" i="6"/>
  <c r="D404" i="6"/>
  <c r="D396" i="6"/>
  <c r="D388" i="6"/>
  <c r="D380" i="6"/>
  <c r="D372" i="6"/>
  <c r="D364" i="6"/>
  <c r="D356" i="6"/>
  <c r="D348" i="6"/>
  <c r="D340" i="6"/>
  <c r="D332" i="6"/>
  <c r="D324" i="6"/>
  <c r="D316" i="6"/>
  <c r="D308" i="6"/>
  <c r="D300" i="6"/>
  <c r="D292" i="6"/>
  <c r="D284" i="6"/>
  <c r="D276" i="6"/>
  <c r="D268" i="6"/>
  <c r="D260" i="6"/>
  <c r="D252" i="6"/>
  <c r="D244" i="6"/>
  <c r="D236" i="6"/>
  <c r="D228" i="6"/>
  <c r="D220" i="6"/>
  <c r="D212" i="6"/>
  <c r="D204" i="6"/>
  <c r="D196" i="6"/>
  <c r="D188" i="6"/>
  <c r="D184" i="6"/>
  <c r="D176" i="6"/>
  <c r="D168" i="6"/>
  <c r="D1001" i="6"/>
  <c r="D993" i="6"/>
  <c r="D981" i="6"/>
  <c r="D969" i="6"/>
  <c r="D957" i="6"/>
  <c r="D945" i="6"/>
  <c r="D933" i="6"/>
  <c r="D921" i="6"/>
  <c r="D901" i="6"/>
  <c r="D889" i="6"/>
  <c r="D877" i="6"/>
  <c r="D865" i="6"/>
  <c r="D853" i="6"/>
  <c r="D841" i="6"/>
  <c r="D829" i="6"/>
  <c r="D813" i="6"/>
  <c r="D805" i="6"/>
  <c r="D801" i="6"/>
  <c r="D797" i="6"/>
  <c r="D793" i="6"/>
  <c r="D789" i="6"/>
  <c r="D785" i="6"/>
  <c r="D781" i="6"/>
  <c r="D777" i="6"/>
  <c r="D773" i="6"/>
  <c r="D769" i="6"/>
  <c r="D765" i="6"/>
  <c r="D761" i="6"/>
  <c r="D757" i="6"/>
  <c r="D753" i="6"/>
  <c r="D749" i="6"/>
  <c r="D745" i="6"/>
  <c r="D741" i="6"/>
  <c r="D737" i="6"/>
  <c r="D733" i="6"/>
  <c r="D729" i="6"/>
  <c r="D725" i="6"/>
  <c r="D721" i="6"/>
  <c r="D717" i="6"/>
  <c r="D713" i="6"/>
  <c r="D709" i="6"/>
  <c r="D705" i="6"/>
  <c r="D701" i="6"/>
  <c r="D697" i="6"/>
  <c r="D693" i="6"/>
  <c r="D689" i="6"/>
  <c r="D685" i="6"/>
  <c r="D681" i="6"/>
  <c r="D677" i="6"/>
  <c r="D673" i="6"/>
  <c r="D669" i="6"/>
  <c r="D665" i="6"/>
  <c r="D661" i="6"/>
  <c r="D657" i="6"/>
  <c r="D653" i="6"/>
  <c r="D649" i="6"/>
  <c r="D645" i="6"/>
  <c r="D641" i="6"/>
  <c r="D637" i="6"/>
  <c r="D633" i="6"/>
  <c r="D629" i="6"/>
  <c r="D625" i="6"/>
  <c r="D621" i="6"/>
  <c r="D617" i="6"/>
  <c r="D613" i="6"/>
  <c r="D609" i="6"/>
  <c r="D605" i="6"/>
  <c r="D601" i="6"/>
  <c r="D597" i="6"/>
  <c r="D593" i="6"/>
  <c r="D589" i="6"/>
  <c r="D585" i="6"/>
  <c r="D581" i="6"/>
  <c r="D577" i="6"/>
  <c r="D573" i="6"/>
  <c r="D569" i="6"/>
  <c r="D565" i="6"/>
  <c r="D561" i="6"/>
  <c r="D557" i="6"/>
  <c r="D553" i="6"/>
  <c r="D549" i="6"/>
  <c r="D545" i="6"/>
  <c r="D541" i="6"/>
  <c r="D537" i="6"/>
  <c r="D533" i="6"/>
  <c r="D529" i="6"/>
  <c r="D525" i="6"/>
  <c r="D521" i="6"/>
  <c r="D517" i="6"/>
  <c r="D513" i="6"/>
  <c r="D509" i="6"/>
  <c r="D505" i="6"/>
  <c r="D501" i="6"/>
  <c r="D497" i="6"/>
  <c r="D493" i="6"/>
  <c r="D489" i="6"/>
  <c r="D485" i="6"/>
  <c r="D481" i="6"/>
  <c r="D477" i="6"/>
  <c r="D473" i="6"/>
  <c r="D469" i="6"/>
  <c r="D465" i="6"/>
  <c r="D461" i="6"/>
  <c r="D457" i="6"/>
  <c r="D453" i="6"/>
  <c r="D449" i="6"/>
  <c r="D445" i="6"/>
  <c r="D441" i="6"/>
  <c r="D437" i="6"/>
  <c r="D433" i="6"/>
  <c r="D429" i="6"/>
  <c r="D425" i="6"/>
  <c r="D421" i="6"/>
  <c r="D417" i="6"/>
  <c r="D413" i="6"/>
  <c r="D409" i="6"/>
  <c r="D405" i="6"/>
  <c r="D401" i="6"/>
  <c r="D397" i="6"/>
  <c r="D393" i="6"/>
  <c r="D389" i="6"/>
  <c r="D385" i="6"/>
  <c r="D381" i="6"/>
  <c r="D377" i="6"/>
  <c r="D373" i="6"/>
  <c r="D369" i="6"/>
  <c r="D365" i="6"/>
  <c r="D160" i="6"/>
  <c r="D148" i="6"/>
  <c r="D140" i="6"/>
  <c r="D132" i="6"/>
  <c r="D124" i="6"/>
  <c r="D116" i="6"/>
  <c r="D112" i="6"/>
  <c r="D108" i="6"/>
  <c r="D104" i="6"/>
  <c r="D96" i="6"/>
  <c r="D92" i="6"/>
  <c r="D88" i="6"/>
  <c r="D84" i="6"/>
  <c r="D80" i="6"/>
  <c r="D76" i="6"/>
  <c r="D72" i="6"/>
  <c r="D68" i="6"/>
  <c r="D64" i="6"/>
  <c r="D60" i="6"/>
  <c r="D56" i="6"/>
  <c r="D52" i="6"/>
  <c r="D48" i="6"/>
  <c r="D44" i="6"/>
  <c r="D40" i="6"/>
  <c r="D36" i="6"/>
  <c r="D32" i="6"/>
  <c r="D28" i="6"/>
  <c r="D24" i="6"/>
  <c r="D20" i="6"/>
  <c r="D16" i="6"/>
  <c r="D12" i="6"/>
  <c r="D8" i="6"/>
  <c r="D152" i="6"/>
  <c r="D144" i="6"/>
  <c r="D136" i="6"/>
  <c r="D128" i="6"/>
  <c r="D100" i="6"/>
  <c r="D999" i="6"/>
  <c r="D995" i="6"/>
  <c r="D991" i="6"/>
  <c r="D987" i="6"/>
  <c r="D983" i="6"/>
  <c r="D979" i="6"/>
  <c r="D975" i="6"/>
  <c r="D971" i="6"/>
  <c r="D967" i="6"/>
  <c r="D963" i="6"/>
  <c r="D959" i="6"/>
  <c r="D955" i="6"/>
  <c r="D951" i="6"/>
  <c r="D947" i="6"/>
  <c r="D943" i="6"/>
  <c r="D939" i="6"/>
  <c r="D935" i="6"/>
  <c r="D931" i="6"/>
  <c r="D927" i="6"/>
  <c r="D923" i="6"/>
  <c r="D919" i="6"/>
  <c r="D915" i="6"/>
  <c r="D911" i="6"/>
  <c r="D907" i="6"/>
  <c r="D903" i="6"/>
  <c r="D899" i="6"/>
  <c r="D895" i="6"/>
  <c r="D891" i="6"/>
  <c r="D887" i="6"/>
  <c r="D883" i="6"/>
  <c r="D879" i="6"/>
  <c r="D875" i="6"/>
  <c r="D871" i="6"/>
  <c r="D867" i="6"/>
  <c r="D863" i="6"/>
  <c r="D859" i="6"/>
  <c r="D855" i="6"/>
  <c r="D851" i="6"/>
  <c r="D847" i="6"/>
  <c r="D843" i="6"/>
  <c r="D839" i="6"/>
  <c r="D835" i="6"/>
  <c r="D831" i="6"/>
  <c r="D827" i="6"/>
  <c r="D823" i="6"/>
  <c r="D819" i="6"/>
  <c r="D815" i="6"/>
  <c r="D811" i="6"/>
  <c r="D807" i="6"/>
  <c r="D803" i="6"/>
  <c r="D799" i="6"/>
  <c r="D795" i="6"/>
  <c r="D791" i="6"/>
  <c r="D787" i="6"/>
  <c r="D783" i="6"/>
  <c r="D779" i="6"/>
  <c r="D775" i="6"/>
  <c r="D771" i="6"/>
  <c r="D767" i="6"/>
  <c r="D763" i="6"/>
  <c r="D759" i="6"/>
  <c r="D755" i="6"/>
  <c r="D751" i="6"/>
  <c r="D747" i="6"/>
  <c r="D743" i="6"/>
  <c r="D739" i="6"/>
  <c r="D735" i="6"/>
  <c r="D731" i="6"/>
  <c r="D727" i="6"/>
  <c r="D723" i="6"/>
  <c r="D719" i="6"/>
  <c r="D715" i="6"/>
  <c r="D711" i="6"/>
  <c r="D707" i="6"/>
  <c r="D703" i="6"/>
  <c r="D699" i="6"/>
  <c r="D695" i="6"/>
  <c r="D691" i="6"/>
  <c r="D687" i="6"/>
  <c r="D683" i="6"/>
  <c r="D679" i="6"/>
  <c r="D675" i="6"/>
  <c r="D671" i="6"/>
  <c r="D667" i="6"/>
  <c r="D663" i="6"/>
  <c r="D659" i="6"/>
  <c r="D655" i="6"/>
  <c r="D651" i="6"/>
  <c r="D647" i="6"/>
  <c r="D643" i="6"/>
  <c r="D639" i="6"/>
  <c r="D635" i="6"/>
  <c r="D631" i="6"/>
  <c r="D627" i="6"/>
  <c r="D623" i="6"/>
  <c r="D619" i="6"/>
  <c r="D615" i="6"/>
  <c r="D611" i="6"/>
  <c r="D607" i="6"/>
  <c r="D603" i="6"/>
  <c r="D599" i="6"/>
  <c r="D595" i="6"/>
  <c r="D591" i="6"/>
  <c r="D587" i="6"/>
  <c r="D583" i="6"/>
  <c r="D579" i="6"/>
  <c r="D575" i="6"/>
  <c r="D571" i="6"/>
  <c r="D567" i="6"/>
  <c r="D563" i="6"/>
  <c r="D559" i="6"/>
  <c r="D555" i="6"/>
  <c r="D551" i="6"/>
  <c r="D547" i="6"/>
  <c r="D543" i="6"/>
  <c r="D539" i="6"/>
  <c r="D535" i="6"/>
  <c r="D531" i="6"/>
  <c r="D527" i="6"/>
  <c r="D523" i="6"/>
  <c r="D519" i="6"/>
  <c r="D515" i="6"/>
  <c r="D511" i="6"/>
  <c r="D507" i="6"/>
  <c r="D503" i="6"/>
  <c r="D499" i="6"/>
  <c r="D495" i="6"/>
  <c r="D491" i="6"/>
  <c r="D487" i="6"/>
  <c r="D483" i="6"/>
  <c r="D479" i="6"/>
  <c r="D475" i="6"/>
  <c r="D471" i="6"/>
  <c r="D467" i="6"/>
  <c r="D463" i="6"/>
  <c r="D459" i="6"/>
  <c r="D455" i="6"/>
  <c r="D451" i="6"/>
  <c r="D447" i="6"/>
  <c r="D443" i="6"/>
  <c r="D439" i="6"/>
  <c r="D435" i="6"/>
  <c r="D431" i="6"/>
  <c r="D427" i="6"/>
  <c r="D423" i="6"/>
  <c r="D419" i="6"/>
  <c r="D415" i="6"/>
  <c r="D411" i="6"/>
  <c r="D407" i="6"/>
  <c r="D403" i="6"/>
  <c r="D399" i="6"/>
  <c r="D395" i="6"/>
  <c r="D391" i="6"/>
  <c r="D387" i="6"/>
  <c r="D383" i="6"/>
  <c r="D379" i="6"/>
  <c r="D375" i="6"/>
  <c r="D371" i="6"/>
  <c r="D367" i="6"/>
  <c r="D363" i="6"/>
  <c r="D359" i="6"/>
  <c r="D355" i="6"/>
  <c r="D351" i="6"/>
  <c r="D347" i="6"/>
  <c r="D343" i="6"/>
  <c r="D339" i="6"/>
  <c r="D335" i="6"/>
  <c r="D331" i="6"/>
  <c r="D327" i="6"/>
  <c r="D323" i="6"/>
  <c r="D319" i="6"/>
  <c r="D315" i="6"/>
  <c r="D311" i="6"/>
  <c r="D307" i="6"/>
  <c r="D303" i="6"/>
  <c r="D299" i="6"/>
  <c r="D295" i="6"/>
  <c r="D291" i="6"/>
  <c r="D287" i="6"/>
  <c r="D283" i="6"/>
  <c r="D279" i="6"/>
  <c r="D275" i="6"/>
  <c r="D271" i="6"/>
  <c r="D267" i="6"/>
  <c r="D263" i="6"/>
  <c r="D259" i="6"/>
  <c r="D255" i="6"/>
  <c r="D251" i="6"/>
  <c r="D247" i="6"/>
  <c r="D243" i="6"/>
  <c r="D239" i="6"/>
  <c r="D235" i="6"/>
  <c r="D231" i="6"/>
  <c r="D227" i="6"/>
  <c r="D223" i="6"/>
  <c r="D219" i="6"/>
  <c r="D215" i="6"/>
  <c r="D211" i="6"/>
  <c r="D207" i="6"/>
  <c r="D203" i="6"/>
  <c r="D199" i="6"/>
  <c r="D195" i="6"/>
  <c r="D191" i="6"/>
  <c r="D187" i="6"/>
  <c r="D183" i="6"/>
  <c r="D179" i="6"/>
  <c r="D175" i="6"/>
  <c r="D171" i="6"/>
  <c r="D167" i="6"/>
  <c r="D163" i="6"/>
  <c r="D159" i="6"/>
  <c r="D155" i="6"/>
  <c r="D151" i="6"/>
  <c r="D147" i="6"/>
  <c r="D143" i="6"/>
  <c r="D139" i="6"/>
  <c r="D135" i="6"/>
  <c r="D131" i="6"/>
  <c r="D127" i="6"/>
  <c r="D123" i="6"/>
  <c r="D119" i="6"/>
  <c r="D115" i="6"/>
  <c r="D111" i="6"/>
  <c r="D107" i="6"/>
  <c r="D103" i="6"/>
  <c r="D99" i="6"/>
  <c r="D95" i="6"/>
  <c r="D91" i="6"/>
  <c r="D87" i="6"/>
  <c r="D83" i="6"/>
  <c r="D79" i="6"/>
  <c r="D75" i="6"/>
  <c r="D71" i="6"/>
  <c r="D67" i="6"/>
  <c r="D63" i="6"/>
  <c r="D59" i="6"/>
  <c r="D55" i="6"/>
  <c r="D51" i="6"/>
  <c r="D47" i="6"/>
  <c r="D43" i="6"/>
  <c r="D39" i="6"/>
  <c r="D35" i="6"/>
  <c r="D31" i="6"/>
  <c r="D27" i="6"/>
  <c r="D23" i="6"/>
  <c r="D19" i="6"/>
  <c r="D15" i="6"/>
  <c r="D11" i="6"/>
  <c r="D7" i="6"/>
  <c r="D156" i="6"/>
  <c r="D120" i="6"/>
  <c r="D998" i="6"/>
  <c r="D994" i="6"/>
  <c r="D990" i="6"/>
  <c r="D986" i="6"/>
  <c r="D982" i="6"/>
  <c r="D978" i="6"/>
  <c r="D974" i="6"/>
  <c r="D970" i="6"/>
  <c r="D966" i="6"/>
  <c r="D962" i="6"/>
  <c r="D958" i="6"/>
  <c r="D954" i="6"/>
  <c r="D950" i="6"/>
  <c r="D946" i="6"/>
  <c r="D942" i="6"/>
  <c r="D938" i="6"/>
  <c r="D934" i="6"/>
  <c r="D930" i="6"/>
  <c r="D926" i="6"/>
  <c r="D922" i="6"/>
  <c r="D918" i="6"/>
  <c r="D914" i="6"/>
  <c r="D910" i="6"/>
  <c r="D906" i="6"/>
  <c r="D902" i="6"/>
  <c r="D898" i="6"/>
  <c r="D894" i="6"/>
  <c r="D890" i="6"/>
  <c r="D886" i="6"/>
  <c r="D882" i="6"/>
  <c r="D878" i="6"/>
  <c r="D874" i="6"/>
  <c r="D870" i="6"/>
  <c r="D866" i="6"/>
  <c r="D862" i="6"/>
  <c r="D858" i="6"/>
  <c r="D854" i="6"/>
  <c r="D850" i="6"/>
  <c r="D846" i="6"/>
  <c r="D842" i="6"/>
  <c r="D838" i="6"/>
  <c r="D834" i="6"/>
  <c r="D830" i="6"/>
  <c r="D826" i="6"/>
  <c r="D822" i="6"/>
  <c r="D818" i="6"/>
  <c r="D814" i="6"/>
  <c r="D810" i="6"/>
  <c r="D806" i="6"/>
  <c r="D802" i="6"/>
  <c r="D798" i="6"/>
  <c r="D794" i="6"/>
  <c r="D790" i="6"/>
  <c r="D786" i="6"/>
  <c r="D782" i="6"/>
  <c r="D778" i="6"/>
  <c r="D774" i="6"/>
  <c r="D770" i="6"/>
  <c r="D766" i="6"/>
  <c r="D762" i="6"/>
  <c r="D758" i="6"/>
  <c r="D754" i="6"/>
  <c r="D750" i="6"/>
  <c r="D746" i="6"/>
  <c r="D742" i="6"/>
  <c r="D738" i="6"/>
  <c r="D734" i="6"/>
  <c r="D730" i="6"/>
  <c r="D726" i="6"/>
  <c r="D722" i="6"/>
  <c r="D718" i="6"/>
  <c r="D714" i="6"/>
  <c r="D710" i="6"/>
  <c r="D706" i="6"/>
  <c r="D702" i="6"/>
  <c r="D698" i="6"/>
  <c r="D694" i="6"/>
  <c r="D690" i="6"/>
  <c r="D686" i="6"/>
  <c r="D682" i="6"/>
  <c r="D678" i="6"/>
  <c r="D674" i="6"/>
  <c r="D670" i="6"/>
  <c r="D666" i="6"/>
  <c r="D662" i="6"/>
  <c r="D658" i="6"/>
  <c r="D654" i="6"/>
  <c r="D650" i="6"/>
  <c r="D646" i="6"/>
  <c r="D642" i="6"/>
  <c r="D638" i="6"/>
  <c r="D634" i="6"/>
  <c r="D630" i="6"/>
  <c r="D626" i="6"/>
  <c r="D622" i="6"/>
  <c r="D618" i="6"/>
  <c r="D614" i="6"/>
  <c r="D610" i="6"/>
  <c r="D606" i="6"/>
  <c r="D602" i="6"/>
  <c r="D598" i="6"/>
  <c r="D594" i="6"/>
  <c r="D590" i="6"/>
  <c r="D586" i="6"/>
  <c r="D582" i="6"/>
  <c r="D578" i="6"/>
  <c r="D574" i="6"/>
  <c r="D570" i="6"/>
  <c r="D566" i="6"/>
  <c r="D562" i="6"/>
  <c r="D558" i="6"/>
  <c r="D554" i="6"/>
  <c r="D550" i="6"/>
  <c r="D546" i="6"/>
  <c r="D542" i="6"/>
  <c r="D538" i="6"/>
  <c r="D534" i="6"/>
  <c r="D530" i="6"/>
  <c r="D526" i="6"/>
  <c r="D522" i="6"/>
  <c r="D518" i="6"/>
  <c r="D514" i="6"/>
  <c r="D510" i="6"/>
  <c r="D506" i="6"/>
  <c r="D502" i="6"/>
  <c r="D498" i="6"/>
  <c r="D494" i="6"/>
  <c r="D490" i="6"/>
  <c r="D486" i="6"/>
  <c r="D482" i="6"/>
  <c r="D478" i="6"/>
  <c r="D474" i="6"/>
  <c r="D470" i="6"/>
  <c r="D466" i="6"/>
  <c r="D462" i="6"/>
  <c r="D458" i="6"/>
  <c r="D454" i="6"/>
  <c r="D450" i="6"/>
  <c r="D446" i="6"/>
  <c r="D442" i="6"/>
  <c r="D438" i="6"/>
  <c r="D434" i="6"/>
  <c r="D430" i="6"/>
  <c r="D426" i="6"/>
  <c r="D422" i="6"/>
  <c r="D418" i="6"/>
  <c r="D414" i="6"/>
  <c r="D410" i="6"/>
  <c r="D406" i="6"/>
  <c r="D402" i="6"/>
  <c r="D398" i="6"/>
  <c r="D394" i="6"/>
  <c r="D390" i="6"/>
  <c r="D386" i="6"/>
  <c r="D382" i="6"/>
  <c r="D378" i="6"/>
  <c r="D374" i="6"/>
  <c r="D370" i="6"/>
  <c r="D366" i="6"/>
  <c r="D362" i="6"/>
  <c r="D358" i="6"/>
  <c r="D354" i="6"/>
  <c r="D350" i="6"/>
  <c r="D346" i="6"/>
  <c r="D342" i="6"/>
  <c r="D338" i="6"/>
  <c r="D334" i="6"/>
  <c r="D330" i="6"/>
  <c r="D326" i="6"/>
  <c r="D322" i="6"/>
  <c r="D318" i="6"/>
  <c r="D314" i="6"/>
  <c r="D310" i="6"/>
  <c r="D306" i="6"/>
  <c r="D302" i="6"/>
  <c r="D298" i="6"/>
  <c r="D294" i="6"/>
  <c r="D290" i="6"/>
  <c r="D286" i="6"/>
  <c r="D282" i="6"/>
  <c r="D278" i="6"/>
  <c r="D274" i="6"/>
  <c r="D270" i="6"/>
  <c r="D266" i="6"/>
  <c r="D262" i="6"/>
  <c r="D258" i="6"/>
  <c r="D254" i="6"/>
  <c r="D250" i="6"/>
  <c r="D246" i="6"/>
  <c r="D242" i="6"/>
  <c r="D238" i="6"/>
  <c r="D234" i="6"/>
  <c r="D230" i="6"/>
  <c r="D226" i="6"/>
  <c r="D222" i="6"/>
  <c r="D218" i="6"/>
  <c r="D214" i="6"/>
  <c r="D210" i="6"/>
  <c r="D206" i="6"/>
  <c r="D202" i="6"/>
  <c r="D198" i="6"/>
  <c r="D194" i="6"/>
  <c r="D190" i="6"/>
  <c r="D186" i="6"/>
  <c r="D182" i="6"/>
  <c r="D178" i="6"/>
  <c r="D174" i="6"/>
  <c r="D170" i="6"/>
  <c r="D166" i="6"/>
  <c r="D162" i="6"/>
  <c r="D158" i="6"/>
  <c r="D154" i="6"/>
  <c r="D150" i="6"/>
  <c r="D146" i="6"/>
  <c r="D142" i="6"/>
  <c r="D138" i="6"/>
  <c r="D134" i="6"/>
  <c r="D130" i="6"/>
  <c r="D126" i="6"/>
  <c r="D122" i="6"/>
  <c r="D118" i="6"/>
  <c r="D114" i="6"/>
  <c r="D110" i="6"/>
  <c r="D106" i="6"/>
  <c r="D102" i="6"/>
  <c r="D98" i="6"/>
  <c r="D94" i="6"/>
  <c r="D90" i="6"/>
  <c r="D86" i="6"/>
  <c r="D82" i="6"/>
  <c r="D78" i="6"/>
  <c r="D74" i="6"/>
  <c r="D70" i="6"/>
  <c r="D66" i="6"/>
  <c r="D62" i="6"/>
  <c r="D58" i="6"/>
  <c r="D54" i="6"/>
  <c r="D50" i="6"/>
  <c r="D46" i="6"/>
  <c r="D42" i="6"/>
  <c r="D38" i="6"/>
  <c r="D34" i="6"/>
  <c r="D30" i="6"/>
  <c r="D26" i="6"/>
  <c r="D22" i="6"/>
  <c r="D18" i="6"/>
  <c r="D14" i="6"/>
  <c r="D10" i="6"/>
  <c r="D6" i="6"/>
  <c r="D361" i="6"/>
  <c r="D357" i="6"/>
  <c r="D353" i="6"/>
  <c r="D349" i="6"/>
  <c r="D345" i="6"/>
  <c r="D341" i="6"/>
  <c r="D337" i="6"/>
  <c r="D333" i="6"/>
  <c r="D329" i="6"/>
  <c r="D325" i="6"/>
  <c r="D321" i="6"/>
  <c r="D317" i="6"/>
  <c r="D313" i="6"/>
  <c r="D309" i="6"/>
  <c r="D305" i="6"/>
  <c r="D301" i="6"/>
  <c r="D297" i="6"/>
  <c r="D293" i="6"/>
  <c r="D289" i="6"/>
  <c r="D285" i="6"/>
  <c r="D281" i="6"/>
  <c r="D277" i="6"/>
  <c r="D273" i="6"/>
  <c r="D269" i="6"/>
  <c r="D265" i="6"/>
  <c r="D261" i="6"/>
  <c r="D257" i="6"/>
  <c r="D253" i="6"/>
  <c r="D249" i="6"/>
  <c r="D245" i="6"/>
  <c r="D241" i="6"/>
  <c r="D237" i="6"/>
  <c r="D233" i="6"/>
  <c r="D229" i="6"/>
  <c r="D225" i="6"/>
  <c r="D221" i="6"/>
  <c r="D217" i="6"/>
  <c r="D213" i="6"/>
  <c r="D209" i="6"/>
  <c r="D205" i="6"/>
  <c r="D201" i="6"/>
  <c r="D197" i="6"/>
  <c r="D193" i="6"/>
  <c r="D189" i="6"/>
  <c r="D185" i="6"/>
  <c r="D181" i="6"/>
  <c r="D177" i="6"/>
  <c r="D173" i="6"/>
  <c r="D169" i="6"/>
  <c r="D165" i="6"/>
  <c r="D161" i="6"/>
  <c r="D157" i="6"/>
  <c r="D153" i="6"/>
  <c r="D149" i="6"/>
  <c r="D145" i="6"/>
  <c r="D141" i="6"/>
  <c r="D137" i="6"/>
  <c r="D133" i="6"/>
  <c r="D129" i="6"/>
  <c r="D125" i="6"/>
  <c r="D121" i="6"/>
  <c r="D117" i="6"/>
  <c r="D113" i="6"/>
  <c r="D109" i="6"/>
  <c r="D105" i="6"/>
  <c r="D101" i="6"/>
  <c r="D97" i="6"/>
  <c r="D93" i="6"/>
  <c r="D89" i="6"/>
  <c r="D85" i="6"/>
  <c r="D81" i="6"/>
  <c r="D77" i="6"/>
  <c r="D73" i="6"/>
  <c r="D69" i="6"/>
  <c r="D65" i="6"/>
  <c r="D61" i="6"/>
  <c r="D57" i="6"/>
  <c r="D53" i="6"/>
  <c r="D49" i="6"/>
  <c r="D45" i="6"/>
  <c r="D41" i="6"/>
  <c r="D37" i="6"/>
  <c r="D33" i="6"/>
  <c r="D29" i="6"/>
  <c r="D25" i="6"/>
  <c r="D21" i="6"/>
  <c r="D17" i="6"/>
  <c r="D13" i="6"/>
  <c r="D9" i="6"/>
  <c r="D5" i="6"/>
  <c r="H3" i="3"/>
  <c r="G203" i="3"/>
  <c r="F203" i="3"/>
  <c r="D203" i="3"/>
  <c r="H203" i="3"/>
  <c r="E203" i="3"/>
  <c r="F199" i="3"/>
  <c r="D199" i="3"/>
  <c r="E199" i="3"/>
  <c r="H199" i="3"/>
  <c r="G199" i="3"/>
  <c r="F195" i="3"/>
  <c r="G195" i="3"/>
  <c r="H195" i="3"/>
  <c r="E195" i="3"/>
  <c r="D195" i="3"/>
  <c r="F191" i="3"/>
  <c r="D191" i="3"/>
  <c r="G191" i="3"/>
  <c r="H191" i="3"/>
  <c r="E191" i="3"/>
  <c r="E187" i="3"/>
  <c r="G187" i="3"/>
  <c r="H187" i="3"/>
  <c r="D187" i="3"/>
  <c r="F187" i="3"/>
  <c r="E183" i="3"/>
  <c r="G183" i="3"/>
  <c r="D183" i="3"/>
  <c r="H183" i="3"/>
  <c r="F183" i="3"/>
  <c r="G179" i="3"/>
  <c r="H179" i="3"/>
  <c r="E179" i="3"/>
  <c r="F179" i="3"/>
  <c r="D179" i="3"/>
  <c r="F175" i="3"/>
  <c r="D175" i="3"/>
  <c r="G175" i="3"/>
  <c r="E175" i="3"/>
  <c r="H175" i="3"/>
  <c r="H171" i="3"/>
  <c r="E171" i="3"/>
  <c r="G171" i="3"/>
  <c r="F171" i="3"/>
  <c r="D171" i="3"/>
  <c r="D167" i="3"/>
  <c r="F167" i="3"/>
  <c r="G167" i="3"/>
  <c r="E167" i="3"/>
  <c r="H167" i="3"/>
  <c r="F163" i="3"/>
  <c r="G163" i="3"/>
  <c r="E163" i="3"/>
  <c r="H163" i="3"/>
  <c r="D163" i="3"/>
  <c r="F159" i="3"/>
  <c r="E159" i="3"/>
  <c r="G159" i="3"/>
  <c r="D159" i="3"/>
  <c r="H159" i="3"/>
  <c r="H155" i="3"/>
  <c r="F155" i="3"/>
  <c r="E155" i="3"/>
  <c r="G155" i="3"/>
  <c r="D155" i="3"/>
  <c r="G151" i="3"/>
  <c r="H151" i="3"/>
  <c r="E151" i="3"/>
  <c r="F151" i="3"/>
  <c r="D151" i="3"/>
  <c r="E147" i="3"/>
  <c r="H147" i="3"/>
  <c r="F147" i="3"/>
  <c r="D147" i="3"/>
  <c r="G147" i="3"/>
  <c r="F143" i="3"/>
  <c r="E143" i="3"/>
  <c r="D143" i="3"/>
  <c r="H143" i="3"/>
  <c r="G143" i="3"/>
  <c r="H139" i="3"/>
  <c r="D139" i="3"/>
  <c r="E139" i="3"/>
  <c r="G139" i="3"/>
  <c r="F139" i="3"/>
  <c r="D135" i="3"/>
  <c r="F135" i="3"/>
  <c r="H135" i="3"/>
  <c r="G135" i="3"/>
  <c r="E135" i="3"/>
  <c r="H131" i="3"/>
  <c r="E131" i="3"/>
  <c r="G131" i="3"/>
  <c r="D131" i="3"/>
  <c r="F131" i="3"/>
  <c r="H127" i="3"/>
  <c r="F127" i="3"/>
  <c r="D127" i="3"/>
  <c r="E127" i="3"/>
  <c r="G127" i="3"/>
  <c r="G123" i="3"/>
  <c r="D123" i="3"/>
  <c r="H123" i="3"/>
  <c r="F123" i="3"/>
  <c r="E123" i="3"/>
  <c r="H119" i="3"/>
  <c r="F119" i="3"/>
  <c r="D119" i="3"/>
  <c r="E119" i="3"/>
  <c r="G119" i="3"/>
  <c r="E115" i="3"/>
  <c r="F115" i="3"/>
  <c r="D115" i="3"/>
  <c r="G115" i="3"/>
  <c r="H115" i="3"/>
  <c r="E111" i="3"/>
  <c r="F111" i="3"/>
  <c r="G111" i="3"/>
  <c r="D111" i="3"/>
  <c r="H111" i="3"/>
  <c r="H107" i="3"/>
  <c r="G107" i="3"/>
  <c r="E107" i="3"/>
  <c r="F107" i="3"/>
  <c r="D107" i="3"/>
  <c r="E103" i="3"/>
  <c r="G103" i="3"/>
  <c r="D103" i="3"/>
  <c r="F103" i="3"/>
  <c r="H103" i="3"/>
  <c r="F99" i="3"/>
  <c r="H99" i="3"/>
  <c r="E99" i="3"/>
  <c r="G99" i="3"/>
  <c r="D99" i="3"/>
  <c r="G95" i="3"/>
  <c r="D95" i="3"/>
  <c r="F95" i="3"/>
  <c r="E95" i="3"/>
  <c r="H95" i="3"/>
  <c r="H91" i="3"/>
  <c r="G91" i="3"/>
  <c r="F91" i="3"/>
  <c r="D91" i="3"/>
  <c r="E91" i="3"/>
  <c r="F87" i="3"/>
  <c r="G87" i="3"/>
  <c r="E87" i="3"/>
  <c r="H87" i="3"/>
  <c r="D87" i="3"/>
  <c r="H83" i="3"/>
  <c r="D83" i="3"/>
  <c r="F83" i="3"/>
  <c r="E83" i="3"/>
  <c r="G83" i="3"/>
  <c r="E79" i="3"/>
  <c r="G79" i="3"/>
  <c r="D79" i="3"/>
  <c r="F79" i="3"/>
  <c r="H79" i="3"/>
  <c r="H75" i="3"/>
  <c r="D75" i="3"/>
  <c r="E75" i="3"/>
  <c r="G75" i="3"/>
  <c r="F75" i="3"/>
  <c r="F71" i="3"/>
  <c r="G71" i="3"/>
  <c r="D71" i="3"/>
  <c r="H71" i="3"/>
  <c r="E71" i="3"/>
  <c r="H67" i="3"/>
  <c r="E67" i="3"/>
  <c r="F67" i="3"/>
  <c r="G67" i="3"/>
  <c r="D67" i="3"/>
  <c r="F63" i="3"/>
  <c r="D63" i="3"/>
  <c r="E63" i="3"/>
  <c r="G63" i="3"/>
  <c r="H63" i="3"/>
  <c r="H59" i="3"/>
  <c r="E59" i="3"/>
  <c r="D59" i="3"/>
  <c r="F59" i="3"/>
  <c r="G59" i="3"/>
  <c r="F55" i="3"/>
  <c r="G55" i="3"/>
  <c r="E55" i="3"/>
  <c r="H55" i="3"/>
  <c r="D55" i="3"/>
  <c r="H51" i="3"/>
  <c r="E51" i="3"/>
  <c r="D51" i="3"/>
  <c r="F51" i="3"/>
  <c r="G51" i="3"/>
  <c r="D47" i="3"/>
  <c r="F47" i="3"/>
  <c r="E47" i="3"/>
  <c r="G47" i="3"/>
  <c r="H47" i="3"/>
  <c r="E43" i="3"/>
  <c r="D43" i="3"/>
  <c r="H43" i="3"/>
  <c r="G43" i="3"/>
  <c r="F43" i="3"/>
  <c r="F39" i="3"/>
  <c r="H39" i="3"/>
  <c r="D39" i="3"/>
  <c r="G39" i="3"/>
  <c r="E39" i="3"/>
  <c r="H35" i="3"/>
  <c r="F35" i="3"/>
  <c r="G35" i="3"/>
  <c r="E35" i="3"/>
  <c r="D35" i="3"/>
  <c r="G31" i="3"/>
  <c r="D31" i="3"/>
  <c r="E31" i="3"/>
  <c r="H31" i="3"/>
  <c r="F31" i="3"/>
  <c r="H27" i="3"/>
  <c r="E27" i="3"/>
  <c r="G27" i="3"/>
  <c r="F27" i="3"/>
  <c r="D27" i="3"/>
  <c r="G23" i="3"/>
  <c r="D23" i="3"/>
  <c r="E23" i="3"/>
  <c r="F23" i="3"/>
  <c r="H23" i="3"/>
  <c r="H19" i="3"/>
  <c r="G19" i="3"/>
  <c r="D19" i="3"/>
  <c r="F19" i="3"/>
  <c r="E19" i="3"/>
  <c r="G15" i="3"/>
  <c r="F15" i="3"/>
  <c r="E15" i="3"/>
  <c r="D15" i="3"/>
  <c r="H15" i="3"/>
  <c r="H11" i="3"/>
  <c r="E11" i="3"/>
  <c r="F11" i="3"/>
  <c r="G11" i="3"/>
  <c r="D11" i="3"/>
  <c r="D7" i="3"/>
  <c r="F7" i="3"/>
  <c r="E7" i="3"/>
  <c r="H7" i="3"/>
  <c r="G7" i="3"/>
  <c r="H204" i="3"/>
  <c r="G204" i="3"/>
  <c r="E204" i="3"/>
  <c r="D204" i="3"/>
  <c r="F204" i="3"/>
  <c r="D200" i="3"/>
  <c r="F200" i="3"/>
  <c r="G200" i="3"/>
  <c r="H200" i="3"/>
  <c r="E200" i="3"/>
  <c r="H196" i="3"/>
  <c r="E196" i="3"/>
  <c r="D196" i="3"/>
  <c r="F196" i="3"/>
  <c r="G196" i="3"/>
  <c r="D192" i="3"/>
  <c r="H192" i="3"/>
  <c r="G192" i="3"/>
  <c r="E192" i="3"/>
  <c r="F192" i="3"/>
  <c r="F188" i="3"/>
  <c r="E188" i="3"/>
  <c r="H188" i="3"/>
  <c r="D188" i="3"/>
  <c r="G188" i="3"/>
  <c r="H184" i="3"/>
  <c r="D184" i="3"/>
  <c r="E184" i="3"/>
  <c r="G184" i="3"/>
  <c r="F184" i="3"/>
  <c r="D180" i="3"/>
  <c r="E180" i="3"/>
  <c r="F180" i="3"/>
  <c r="G180" i="3"/>
  <c r="H180" i="3"/>
  <c r="E176" i="3"/>
  <c r="F176" i="3"/>
  <c r="G176" i="3"/>
  <c r="H176" i="3"/>
  <c r="D176" i="3"/>
  <c r="D172" i="3"/>
  <c r="F172" i="3"/>
  <c r="G172" i="3"/>
  <c r="E172" i="3"/>
  <c r="H172" i="3"/>
  <c r="G168" i="3"/>
  <c r="F168" i="3"/>
  <c r="H168" i="3"/>
  <c r="D168" i="3"/>
  <c r="E168" i="3"/>
  <c r="E164" i="3"/>
  <c r="H164" i="3"/>
  <c r="D164" i="3"/>
  <c r="G164" i="3"/>
  <c r="F164" i="3"/>
  <c r="G160" i="3"/>
  <c r="F160" i="3"/>
  <c r="H160" i="3"/>
  <c r="E160" i="3"/>
  <c r="D160" i="3"/>
  <c r="F156" i="3"/>
  <c r="G156" i="3"/>
  <c r="E156" i="3"/>
  <c r="H156" i="3"/>
  <c r="D156" i="3"/>
  <c r="H152" i="3"/>
  <c r="F152" i="3"/>
  <c r="E152" i="3"/>
  <c r="D152" i="3"/>
  <c r="G152" i="3"/>
  <c r="G148" i="3"/>
  <c r="H148" i="3"/>
  <c r="F148" i="3"/>
  <c r="D148" i="3"/>
  <c r="E148" i="3"/>
  <c r="H144" i="3"/>
  <c r="D144" i="3"/>
  <c r="G144" i="3"/>
  <c r="F144" i="3"/>
  <c r="E144" i="3"/>
  <c r="E140" i="3"/>
  <c r="H140" i="3"/>
  <c r="F140" i="3"/>
  <c r="D140" i="3"/>
  <c r="G140" i="3"/>
  <c r="E136" i="3"/>
  <c r="H136" i="3"/>
  <c r="D136" i="3"/>
  <c r="F136" i="3"/>
  <c r="G136" i="3"/>
  <c r="G132" i="3"/>
  <c r="F132" i="3"/>
  <c r="E132" i="3"/>
  <c r="D132" i="3"/>
  <c r="H132" i="3"/>
  <c r="E128" i="3"/>
  <c r="F128" i="3"/>
  <c r="G128" i="3"/>
  <c r="D128" i="3"/>
  <c r="H128" i="3"/>
  <c r="F124" i="3"/>
  <c r="G124" i="3"/>
  <c r="E124" i="3"/>
  <c r="H124" i="3"/>
  <c r="D124" i="3"/>
  <c r="D120" i="3"/>
  <c r="F120" i="3"/>
  <c r="G120" i="3"/>
  <c r="E120" i="3"/>
  <c r="H120" i="3"/>
  <c r="D116" i="3"/>
  <c r="E116" i="3"/>
  <c r="H116" i="3"/>
  <c r="F116" i="3"/>
  <c r="G116" i="3"/>
  <c r="E112" i="3"/>
  <c r="D112" i="3"/>
  <c r="F112" i="3"/>
  <c r="H112" i="3"/>
  <c r="G112" i="3"/>
  <c r="G108" i="3"/>
  <c r="E108" i="3"/>
  <c r="F108" i="3"/>
  <c r="D108" i="3"/>
  <c r="H108" i="3"/>
  <c r="E104" i="3"/>
  <c r="F104" i="3"/>
  <c r="H104" i="3"/>
  <c r="G104" i="3"/>
  <c r="D104" i="3"/>
  <c r="H100" i="3"/>
  <c r="D100" i="3"/>
  <c r="E100" i="3"/>
  <c r="G100" i="3"/>
  <c r="F100" i="3"/>
  <c r="G96" i="3"/>
  <c r="H96" i="3"/>
  <c r="D96" i="3"/>
  <c r="F96" i="3"/>
  <c r="E96" i="3"/>
  <c r="D92" i="3"/>
  <c r="F92" i="3"/>
  <c r="G92" i="3"/>
  <c r="E92" i="3"/>
  <c r="H92" i="3"/>
  <c r="H88" i="3"/>
  <c r="D88" i="3"/>
  <c r="G88" i="3"/>
  <c r="E88" i="3"/>
  <c r="F88" i="3"/>
  <c r="H84" i="3"/>
  <c r="D84" i="3"/>
  <c r="F84" i="3"/>
  <c r="G84" i="3"/>
  <c r="E84" i="3"/>
  <c r="E80" i="3"/>
  <c r="F80" i="3"/>
  <c r="H80" i="3"/>
  <c r="G80" i="3"/>
  <c r="D80" i="3"/>
  <c r="H76" i="3"/>
  <c r="G76" i="3"/>
  <c r="E76" i="3"/>
  <c r="D76" i="3"/>
  <c r="F76" i="3"/>
  <c r="D72" i="3"/>
  <c r="F72" i="3"/>
  <c r="E72" i="3"/>
  <c r="G72" i="3"/>
  <c r="H72" i="3"/>
  <c r="D68" i="3"/>
  <c r="E68" i="3"/>
  <c r="H68" i="3"/>
  <c r="F68" i="3"/>
  <c r="G68" i="3"/>
  <c r="D64" i="3"/>
  <c r="F64" i="3"/>
  <c r="H64" i="3"/>
  <c r="G64" i="3"/>
  <c r="E64" i="3"/>
  <c r="H60" i="3"/>
  <c r="F60" i="3"/>
  <c r="D60" i="3"/>
  <c r="G60" i="3"/>
  <c r="E60" i="3"/>
  <c r="E56" i="3"/>
  <c r="H56" i="3"/>
  <c r="D56" i="3"/>
  <c r="G56" i="3"/>
  <c r="F56" i="3"/>
  <c r="E52" i="3"/>
  <c r="D52" i="3"/>
  <c r="G52" i="3"/>
  <c r="H52" i="3"/>
  <c r="F52" i="3"/>
  <c r="F48" i="3"/>
  <c r="D48" i="3"/>
  <c r="E48" i="3"/>
  <c r="G48" i="3"/>
  <c r="H48" i="3"/>
  <c r="H44" i="3"/>
  <c r="D44" i="3"/>
  <c r="F44" i="3"/>
  <c r="E44" i="3"/>
  <c r="G44" i="3"/>
  <c r="F40" i="3"/>
  <c r="D40" i="3"/>
  <c r="H40" i="3"/>
  <c r="G40" i="3"/>
  <c r="E40" i="3"/>
  <c r="G36" i="3"/>
  <c r="D36" i="3"/>
  <c r="F36" i="3"/>
  <c r="E36" i="3"/>
  <c r="H36" i="3"/>
  <c r="E32" i="3"/>
  <c r="H32" i="3"/>
  <c r="F32" i="3"/>
  <c r="D32" i="3"/>
  <c r="G32" i="3"/>
  <c r="H28" i="3"/>
  <c r="D28" i="3"/>
  <c r="F28" i="3"/>
  <c r="G28" i="3"/>
  <c r="E28" i="3"/>
  <c r="D24" i="3"/>
  <c r="F24" i="3"/>
  <c r="H24" i="3"/>
  <c r="E24" i="3"/>
  <c r="G24" i="3"/>
  <c r="F20" i="3"/>
  <c r="G20" i="3"/>
  <c r="H20" i="3"/>
  <c r="E20" i="3"/>
  <c r="D20" i="3"/>
  <c r="D16" i="3"/>
  <c r="F16" i="3"/>
  <c r="E16" i="3"/>
  <c r="H16" i="3"/>
  <c r="G16" i="3"/>
  <c r="D12" i="3"/>
  <c r="F12" i="3"/>
  <c r="E12" i="3"/>
  <c r="G12" i="3"/>
  <c r="H12" i="3"/>
  <c r="D8" i="3"/>
  <c r="H8" i="3"/>
  <c r="G8" i="3"/>
  <c r="F8" i="3"/>
  <c r="E8" i="3"/>
  <c r="F4" i="3"/>
  <c r="G4" i="3"/>
  <c r="D4" i="3"/>
  <c r="H4" i="3"/>
  <c r="E4" i="3"/>
  <c r="E205" i="3"/>
  <c r="F205" i="3"/>
  <c r="D205" i="3"/>
  <c r="H205" i="3"/>
  <c r="G205" i="3"/>
  <c r="H201" i="3"/>
  <c r="D201" i="3"/>
  <c r="G201" i="3"/>
  <c r="F201" i="3"/>
  <c r="E201" i="3"/>
  <c r="F197" i="3"/>
  <c r="G197" i="3"/>
  <c r="D197" i="3"/>
  <c r="E197" i="3"/>
  <c r="H197" i="3"/>
  <c r="D193" i="3"/>
  <c r="H193" i="3"/>
  <c r="E193" i="3"/>
  <c r="G193" i="3"/>
  <c r="F193" i="3"/>
  <c r="G189" i="3"/>
  <c r="H189" i="3"/>
  <c r="D189" i="3"/>
  <c r="E189" i="3"/>
  <c r="F189" i="3"/>
  <c r="F185" i="3"/>
  <c r="H185" i="3"/>
  <c r="E185" i="3"/>
  <c r="G185" i="3"/>
  <c r="D185" i="3"/>
  <c r="F181" i="3"/>
  <c r="G181" i="3"/>
  <c r="E181" i="3"/>
  <c r="H181" i="3"/>
  <c r="D181" i="3"/>
  <c r="G177" i="3"/>
  <c r="H177" i="3"/>
  <c r="F177" i="3"/>
  <c r="E177" i="3"/>
  <c r="D177" i="3"/>
  <c r="E173" i="3"/>
  <c r="F173" i="3"/>
  <c r="D173" i="3"/>
  <c r="H173" i="3"/>
  <c r="G173" i="3"/>
  <c r="D169" i="3"/>
  <c r="E169" i="3"/>
  <c r="H169" i="3"/>
  <c r="F169" i="3"/>
  <c r="G169" i="3"/>
  <c r="G165" i="3"/>
  <c r="E165" i="3"/>
  <c r="H165" i="3"/>
  <c r="F165" i="3"/>
  <c r="D165" i="3"/>
  <c r="F161" i="3"/>
  <c r="D161" i="3"/>
  <c r="G161" i="3"/>
  <c r="E161" i="3"/>
  <c r="H161" i="3"/>
  <c r="E157" i="3"/>
  <c r="D157" i="3"/>
  <c r="F157" i="3"/>
  <c r="G157" i="3"/>
  <c r="H157" i="3"/>
  <c r="E153" i="3"/>
  <c r="G153" i="3"/>
  <c r="F153" i="3"/>
  <c r="D153" i="3"/>
  <c r="H153" i="3"/>
  <c r="G149" i="3"/>
  <c r="E149" i="3"/>
  <c r="D149" i="3"/>
  <c r="F149" i="3"/>
  <c r="H149" i="3"/>
  <c r="H145" i="3"/>
  <c r="G145" i="3"/>
  <c r="E145" i="3"/>
  <c r="D145" i="3"/>
  <c r="F145" i="3"/>
  <c r="D141" i="3"/>
  <c r="E141" i="3"/>
  <c r="F141" i="3"/>
  <c r="H141" i="3"/>
  <c r="G141" i="3"/>
  <c r="H137" i="3"/>
  <c r="G137" i="3"/>
  <c r="D137" i="3"/>
  <c r="E137" i="3"/>
  <c r="F137" i="3"/>
  <c r="G133" i="3"/>
  <c r="E133" i="3"/>
  <c r="D133" i="3"/>
  <c r="H133" i="3"/>
  <c r="F133" i="3"/>
  <c r="H129" i="3"/>
  <c r="D129" i="3"/>
  <c r="E129" i="3"/>
  <c r="G129" i="3"/>
  <c r="F129" i="3"/>
  <c r="E125" i="3"/>
  <c r="D125" i="3"/>
  <c r="G125" i="3"/>
  <c r="F125" i="3"/>
  <c r="H125" i="3"/>
  <c r="D121" i="3"/>
  <c r="H121" i="3"/>
  <c r="G121" i="3"/>
  <c r="E121" i="3"/>
  <c r="F121" i="3"/>
  <c r="D117" i="3"/>
  <c r="F117" i="3"/>
  <c r="H117" i="3"/>
  <c r="E117" i="3"/>
  <c r="G117" i="3"/>
  <c r="H113" i="3"/>
  <c r="G113" i="3"/>
  <c r="D113" i="3"/>
  <c r="E113" i="3"/>
  <c r="F113" i="3"/>
  <c r="E109" i="3"/>
  <c r="D109" i="3"/>
  <c r="G109" i="3"/>
  <c r="H109" i="3"/>
  <c r="F109" i="3"/>
  <c r="D105" i="3"/>
  <c r="H105" i="3"/>
  <c r="E105" i="3"/>
  <c r="F105" i="3"/>
  <c r="G105" i="3"/>
  <c r="G101" i="3"/>
  <c r="F101" i="3"/>
  <c r="D101" i="3"/>
  <c r="E101" i="3"/>
  <c r="H101" i="3"/>
  <c r="D97" i="3"/>
  <c r="H97" i="3"/>
  <c r="F97" i="3"/>
  <c r="G97" i="3"/>
  <c r="E97" i="3"/>
  <c r="H93" i="3"/>
  <c r="E93" i="3"/>
  <c r="G93" i="3"/>
  <c r="F93" i="3"/>
  <c r="D93" i="3"/>
  <c r="D89" i="3"/>
  <c r="H89" i="3"/>
  <c r="G89" i="3"/>
  <c r="F89" i="3"/>
  <c r="E89" i="3"/>
  <c r="G85" i="3"/>
  <c r="D85" i="3"/>
  <c r="F85" i="3"/>
  <c r="H85" i="3"/>
  <c r="E85" i="3"/>
  <c r="F81" i="3"/>
  <c r="D81" i="3"/>
  <c r="H81" i="3"/>
  <c r="G81" i="3"/>
  <c r="E81" i="3"/>
  <c r="G77" i="3"/>
  <c r="E77" i="3"/>
  <c r="F77" i="3"/>
  <c r="D77" i="3"/>
  <c r="H77" i="3"/>
  <c r="D73" i="3"/>
  <c r="H73" i="3"/>
  <c r="F73" i="3"/>
  <c r="E73" i="3"/>
  <c r="G73" i="3"/>
  <c r="D69" i="3"/>
  <c r="G69" i="3"/>
  <c r="F69" i="3"/>
  <c r="E69" i="3"/>
  <c r="H69" i="3"/>
  <c r="D65" i="3"/>
  <c r="F65" i="3"/>
  <c r="G65" i="3"/>
  <c r="H65" i="3"/>
  <c r="E65" i="3"/>
  <c r="H61" i="3"/>
  <c r="D61" i="3"/>
  <c r="E61" i="3"/>
  <c r="G61" i="3"/>
  <c r="F61" i="3"/>
  <c r="D57" i="3"/>
  <c r="E57" i="3"/>
  <c r="G57" i="3"/>
  <c r="H57" i="3"/>
  <c r="F57" i="3"/>
  <c r="D53" i="3"/>
  <c r="E53" i="3"/>
  <c r="H53" i="3"/>
  <c r="G53" i="3"/>
  <c r="F53" i="3"/>
  <c r="D49" i="3"/>
  <c r="F49" i="3"/>
  <c r="H49" i="3"/>
  <c r="G49" i="3"/>
  <c r="E49" i="3"/>
  <c r="G45" i="3"/>
  <c r="F45" i="3"/>
  <c r="D45" i="3"/>
  <c r="E45" i="3"/>
  <c r="H45" i="3"/>
  <c r="D41" i="3"/>
  <c r="F41" i="3"/>
  <c r="E41" i="3"/>
  <c r="G41" i="3"/>
  <c r="H41" i="3"/>
  <c r="G37" i="3"/>
  <c r="D37" i="3"/>
  <c r="H37" i="3"/>
  <c r="F37" i="3"/>
  <c r="E37" i="3"/>
  <c r="D33" i="3"/>
  <c r="F33" i="3"/>
  <c r="G33" i="3"/>
  <c r="H33" i="3"/>
  <c r="E33" i="3"/>
  <c r="F29" i="3"/>
  <c r="D29" i="3"/>
  <c r="H29" i="3"/>
  <c r="E29" i="3"/>
  <c r="G29" i="3"/>
  <c r="G25" i="3"/>
  <c r="E25" i="3"/>
  <c r="F25" i="3"/>
  <c r="D25" i="3"/>
  <c r="H25" i="3"/>
  <c r="F21" i="3"/>
  <c r="G21" i="3"/>
  <c r="D21" i="3"/>
  <c r="E21" i="3"/>
  <c r="H21" i="3"/>
  <c r="D17" i="3"/>
  <c r="G17" i="3"/>
  <c r="F17" i="3"/>
  <c r="E17" i="3"/>
  <c r="H17" i="3"/>
  <c r="F13" i="3"/>
  <c r="D13" i="3"/>
  <c r="G13" i="3"/>
  <c r="H13" i="3"/>
  <c r="E13" i="3"/>
  <c r="H9" i="3"/>
  <c r="E9" i="3"/>
  <c r="G9" i="3"/>
  <c r="F9" i="3"/>
  <c r="D9" i="3"/>
  <c r="F5" i="3"/>
  <c r="H5" i="3"/>
  <c r="E5" i="3"/>
  <c r="D5" i="3"/>
  <c r="G5" i="3"/>
  <c r="H202" i="3"/>
  <c r="D202" i="3"/>
  <c r="F202" i="3"/>
  <c r="E202" i="3"/>
  <c r="G202" i="3"/>
  <c r="H198" i="3"/>
  <c r="D198" i="3"/>
  <c r="G198" i="3"/>
  <c r="F198" i="3"/>
  <c r="E198" i="3"/>
  <c r="G194" i="3"/>
  <c r="H194" i="3"/>
  <c r="F194" i="3"/>
  <c r="E194" i="3"/>
  <c r="D194" i="3"/>
  <c r="F190" i="3"/>
  <c r="D190" i="3"/>
  <c r="H190" i="3"/>
  <c r="E190" i="3"/>
  <c r="G190" i="3"/>
  <c r="E186" i="3"/>
  <c r="D186" i="3"/>
  <c r="G186" i="3"/>
  <c r="H186" i="3"/>
  <c r="F186" i="3"/>
  <c r="G182" i="3"/>
  <c r="D182" i="3"/>
  <c r="E182" i="3"/>
  <c r="F182" i="3"/>
  <c r="H182" i="3"/>
  <c r="G178" i="3"/>
  <c r="E178" i="3"/>
  <c r="H178" i="3"/>
  <c r="F178" i="3"/>
  <c r="D178" i="3"/>
  <c r="D174" i="3"/>
  <c r="F174" i="3"/>
  <c r="H174" i="3"/>
  <c r="G174" i="3"/>
  <c r="E174" i="3"/>
  <c r="G170" i="3"/>
  <c r="F170" i="3"/>
  <c r="E170" i="3"/>
  <c r="D170" i="3"/>
  <c r="H170" i="3"/>
  <c r="E166" i="3"/>
  <c r="D166" i="3"/>
  <c r="F166" i="3"/>
  <c r="G166" i="3"/>
  <c r="H166" i="3"/>
  <c r="H162" i="3"/>
  <c r="F162" i="3"/>
  <c r="D162" i="3"/>
  <c r="G162" i="3"/>
  <c r="E162" i="3"/>
  <c r="E158" i="3"/>
  <c r="G158" i="3"/>
  <c r="F158" i="3"/>
  <c r="D158" i="3"/>
  <c r="H158" i="3"/>
  <c r="E154" i="3"/>
  <c r="F154" i="3"/>
  <c r="H154" i="3"/>
  <c r="G154" i="3"/>
  <c r="D154" i="3"/>
  <c r="F150" i="3"/>
  <c r="D150" i="3"/>
  <c r="E150" i="3"/>
  <c r="H150" i="3"/>
  <c r="G150" i="3"/>
  <c r="G146" i="3"/>
  <c r="D146" i="3"/>
  <c r="F146" i="3"/>
  <c r="E146" i="3"/>
  <c r="H146" i="3"/>
  <c r="D142" i="3"/>
  <c r="H142" i="3"/>
  <c r="G142" i="3"/>
  <c r="F142" i="3"/>
  <c r="E142" i="3"/>
  <c r="D138" i="3"/>
  <c r="E138" i="3"/>
  <c r="H138" i="3"/>
  <c r="G138" i="3"/>
  <c r="F138" i="3"/>
  <c r="H134" i="3"/>
  <c r="F134" i="3"/>
  <c r="E134" i="3"/>
  <c r="G134" i="3"/>
  <c r="D134" i="3"/>
  <c r="D130" i="3"/>
  <c r="G130" i="3"/>
  <c r="H130" i="3"/>
  <c r="E130" i="3"/>
  <c r="F130" i="3"/>
  <c r="H126" i="3"/>
  <c r="D126" i="3"/>
  <c r="G126" i="3"/>
  <c r="E126" i="3"/>
  <c r="F126" i="3"/>
  <c r="H122" i="3"/>
  <c r="D122" i="3"/>
  <c r="E122" i="3"/>
  <c r="G122" i="3"/>
  <c r="F122" i="3"/>
  <c r="G118" i="3"/>
  <c r="F118" i="3"/>
  <c r="D118" i="3"/>
  <c r="H118" i="3"/>
  <c r="E118" i="3"/>
  <c r="G114" i="3"/>
  <c r="D114" i="3"/>
  <c r="H114" i="3"/>
  <c r="E114" i="3"/>
  <c r="F114" i="3"/>
  <c r="E110" i="3"/>
  <c r="G110" i="3"/>
  <c r="F110" i="3"/>
  <c r="D110" i="3"/>
  <c r="H110" i="3"/>
  <c r="G106" i="3"/>
  <c r="F106" i="3"/>
  <c r="D106" i="3"/>
  <c r="H106" i="3"/>
  <c r="E106" i="3"/>
  <c r="G102" i="3"/>
  <c r="F102" i="3"/>
  <c r="H102" i="3"/>
  <c r="E102" i="3"/>
  <c r="D102" i="3"/>
  <c r="F98" i="3"/>
  <c r="D98" i="3"/>
  <c r="G98" i="3"/>
  <c r="H98" i="3"/>
  <c r="E98" i="3"/>
  <c r="G94" i="3"/>
  <c r="D94" i="3"/>
  <c r="E94" i="3"/>
  <c r="F94" i="3"/>
  <c r="H94" i="3"/>
  <c r="G90" i="3"/>
  <c r="F90" i="3"/>
  <c r="E90" i="3"/>
  <c r="D90" i="3"/>
  <c r="H90" i="3"/>
  <c r="G86" i="3"/>
  <c r="H86" i="3"/>
  <c r="D86" i="3"/>
  <c r="F86" i="3"/>
  <c r="E86" i="3"/>
  <c r="D82" i="3"/>
  <c r="G82" i="3"/>
  <c r="E82" i="3"/>
  <c r="F82" i="3"/>
  <c r="H82" i="3"/>
  <c r="G78" i="3"/>
  <c r="F78" i="3"/>
  <c r="D78" i="3"/>
  <c r="E78" i="3"/>
  <c r="H78" i="3"/>
  <c r="G74" i="3"/>
  <c r="D74" i="3"/>
  <c r="F74" i="3"/>
  <c r="E74" i="3"/>
  <c r="H74" i="3"/>
  <c r="F70" i="3"/>
  <c r="G70" i="3"/>
  <c r="E70" i="3"/>
  <c r="H70" i="3"/>
  <c r="D70" i="3"/>
  <c r="D66" i="3"/>
  <c r="F66" i="3"/>
  <c r="G66" i="3"/>
  <c r="E66" i="3"/>
  <c r="H66" i="3"/>
  <c r="G62" i="3"/>
  <c r="F62" i="3"/>
  <c r="E62" i="3"/>
  <c r="D62" i="3"/>
  <c r="H62" i="3"/>
  <c r="G58" i="3"/>
  <c r="E58" i="3"/>
  <c r="F58" i="3"/>
  <c r="D58" i="3"/>
  <c r="H58" i="3"/>
  <c r="F54" i="3"/>
  <c r="E54" i="3"/>
  <c r="H54" i="3"/>
  <c r="D54" i="3"/>
  <c r="G54" i="3"/>
  <c r="G50" i="3"/>
  <c r="D50" i="3"/>
  <c r="E50" i="3"/>
  <c r="H50" i="3"/>
  <c r="F50" i="3"/>
  <c r="D46" i="3"/>
  <c r="G46" i="3"/>
  <c r="E46" i="3"/>
  <c r="H46" i="3"/>
  <c r="F46" i="3"/>
  <c r="G42" i="3"/>
  <c r="F42" i="3"/>
  <c r="H42" i="3"/>
  <c r="E42" i="3"/>
  <c r="D42" i="3"/>
  <c r="G38" i="3"/>
  <c r="F38" i="3"/>
  <c r="E38" i="3"/>
  <c r="D38" i="3"/>
  <c r="H38" i="3"/>
  <c r="E34" i="3"/>
  <c r="G34" i="3"/>
  <c r="D34" i="3"/>
  <c r="H34" i="3"/>
  <c r="F34" i="3"/>
  <c r="G30" i="3"/>
  <c r="F30" i="3"/>
  <c r="E30" i="3"/>
  <c r="H30" i="3"/>
  <c r="D30" i="3"/>
  <c r="G26" i="3"/>
  <c r="H26" i="3"/>
  <c r="F26" i="3"/>
  <c r="D26" i="3"/>
  <c r="E26" i="3"/>
  <c r="G22" i="3"/>
  <c r="F22" i="3"/>
  <c r="D22" i="3"/>
  <c r="E22" i="3"/>
  <c r="H22" i="3"/>
  <c r="F18" i="3"/>
  <c r="E18" i="3"/>
  <c r="G18" i="3"/>
  <c r="H18" i="3"/>
  <c r="D18" i="3"/>
  <c r="H14" i="3"/>
  <c r="E14" i="3"/>
  <c r="G14" i="3"/>
  <c r="F14" i="3"/>
  <c r="D14" i="3"/>
  <c r="G10" i="3"/>
  <c r="H10" i="3"/>
  <c r="E10" i="3"/>
  <c r="D10" i="3"/>
  <c r="F10" i="3"/>
  <c r="G6" i="3"/>
  <c r="F6" i="3"/>
  <c r="H6" i="3"/>
  <c r="E6" i="3"/>
  <c r="D6" i="3"/>
  <c r="F3" i="3"/>
  <c r="G3" i="3"/>
  <c r="D3" i="3"/>
  <c r="E3" i="3"/>
  <c r="D80" i="4"/>
  <c r="C80" i="8" s="1"/>
  <c r="B80" i="8"/>
  <c r="D48" i="4"/>
  <c r="C48" i="8" s="1"/>
  <c r="B48" i="8"/>
  <c r="D8" i="4"/>
  <c r="C8" i="8" s="1"/>
  <c r="B8" i="8"/>
  <c r="D87" i="4"/>
  <c r="C87" i="8" s="1"/>
  <c r="B87" i="8"/>
  <c r="D55" i="4"/>
  <c r="C55" i="8" s="1"/>
  <c r="B55" i="8"/>
  <c r="D15" i="4"/>
  <c r="C15" i="8" s="1"/>
  <c r="B15" i="8"/>
  <c r="D102" i="4"/>
  <c r="C102" i="8" s="1"/>
  <c r="B102" i="8"/>
  <c r="D94" i="4"/>
  <c r="C94" i="8" s="1"/>
  <c r="B94" i="8"/>
  <c r="D86" i="4"/>
  <c r="C86" i="8" s="1"/>
  <c r="B86" i="8"/>
  <c r="D78" i="4"/>
  <c r="C78" i="8" s="1"/>
  <c r="B78" i="8"/>
  <c r="D70" i="4"/>
  <c r="C70" i="8" s="1"/>
  <c r="B70" i="8"/>
  <c r="D62" i="4"/>
  <c r="C62" i="8" s="1"/>
  <c r="B62" i="8"/>
  <c r="D54" i="4"/>
  <c r="C54" i="8" s="1"/>
  <c r="B54" i="8"/>
  <c r="D46" i="4"/>
  <c r="C46" i="8" s="1"/>
  <c r="B46" i="8"/>
  <c r="D38" i="4"/>
  <c r="C38" i="8" s="1"/>
  <c r="B38" i="8"/>
  <c r="D30" i="4"/>
  <c r="C30" i="8" s="1"/>
  <c r="B30" i="8"/>
  <c r="D22" i="4"/>
  <c r="C22" i="8" s="1"/>
  <c r="B22" i="8"/>
  <c r="D14" i="4"/>
  <c r="C14" i="8" s="1"/>
  <c r="B14" i="8"/>
  <c r="D6" i="4"/>
  <c r="C6" i="8" s="1"/>
  <c r="B6" i="8"/>
  <c r="D32" i="4"/>
  <c r="C32" i="8" s="1"/>
  <c r="B32" i="8"/>
  <c r="D101" i="4"/>
  <c r="C101" i="8" s="1"/>
  <c r="B101" i="8"/>
  <c r="D93" i="4"/>
  <c r="C93" i="8" s="1"/>
  <c r="B93" i="8"/>
  <c r="D85" i="4"/>
  <c r="C85" i="8" s="1"/>
  <c r="B85" i="8"/>
  <c r="D77" i="4"/>
  <c r="C77" i="8" s="1"/>
  <c r="B77" i="8"/>
  <c r="D69" i="4"/>
  <c r="C69" i="8" s="1"/>
  <c r="B69" i="8"/>
  <c r="D61" i="4"/>
  <c r="C61" i="8" s="1"/>
  <c r="B61" i="8"/>
  <c r="D53" i="4"/>
  <c r="C53" i="8" s="1"/>
  <c r="B53" i="8"/>
  <c r="D45" i="4"/>
  <c r="C45" i="8" s="1"/>
  <c r="B45" i="8"/>
  <c r="D37" i="4"/>
  <c r="C37" i="8" s="1"/>
  <c r="B37" i="8"/>
  <c r="D29" i="4"/>
  <c r="C29" i="8" s="1"/>
  <c r="B29" i="8"/>
  <c r="D21" i="4"/>
  <c r="C21" i="8" s="1"/>
  <c r="B21" i="8"/>
  <c r="D13" i="4"/>
  <c r="C13" i="8" s="1"/>
  <c r="B13" i="8"/>
  <c r="D5" i="4"/>
  <c r="C5" i="8" s="1"/>
  <c r="B5" i="8"/>
  <c r="D64" i="4"/>
  <c r="C64" i="8" s="1"/>
  <c r="B64" i="8"/>
  <c r="D24" i="4"/>
  <c r="C24" i="8" s="1"/>
  <c r="B24" i="8"/>
  <c r="D79" i="4"/>
  <c r="C79" i="8" s="1"/>
  <c r="B79" i="8"/>
  <c r="D47" i="4"/>
  <c r="C47" i="8" s="1"/>
  <c r="B47" i="8"/>
  <c r="D7" i="4"/>
  <c r="C7" i="8" s="1"/>
  <c r="B7" i="8"/>
  <c r="D100" i="4"/>
  <c r="C100" i="8" s="1"/>
  <c r="B100" i="8"/>
  <c r="D92" i="4"/>
  <c r="C92" i="8" s="1"/>
  <c r="B92" i="8"/>
  <c r="D84" i="4"/>
  <c r="C84" i="8" s="1"/>
  <c r="B84" i="8"/>
  <c r="D76" i="4"/>
  <c r="C76" i="8" s="1"/>
  <c r="B76" i="8"/>
  <c r="D68" i="4"/>
  <c r="C68" i="8" s="1"/>
  <c r="B68" i="8"/>
  <c r="D60" i="4"/>
  <c r="C60" i="8" s="1"/>
  <c r="B60" i="8"/>
  <c r="D52" i="4"/>
  <c r="C52" i="8" s="1"/>
  <c r="B52" i="8"/>
  <c r="D44" i="4"/>
  <c r="C44" i="8" s="1"/>
  <c r="B44" i="8"/>
  <c r="D36" i="4"/>
  <c r="C36" i="8" s="1"/>
  <c r="B36" i="8"/>
  <c r="D28" i="4"/>
  <c r="C28" i="8" s="1"/>
  <c r="B28" i="8"/>
  <c r="D20" i="4"/>
  <c r="C20" i="8" s="1"/>
  <c r="B20" i="8"/>
  <c r="D12" i="4"/>
  <c r="C12" i="8" s="1"/>
  <c r="B12" i="8"/>
  <c r="D4" i="4"/>
  <c r="C4" i="8" s="1"/>
  <c r="B4" i="8"/>
  <c r="D88" i="4"/>
  <c r="C88" i="8" s="1"/>
  <c r="B88" i="8"/>
  <c r="D40" i="4"/>
  <c r="C40" i="8" s="1"/>
  <c r="B40" i="8"/>
  <c r="D99" i="4"/>
  <c r="C99" i="8" s="1"/>
  <c r="B99" i="8"/>
  <c r="D91" i="4"/>
  <c r="C91" i="8" s="1"/>
  <c r="B91" i="8"/>
  <c r="D83" i="4"/>
  <c r="C83" i="8" s="1"/>
  <c r="B83" i="8"/>
  <c r="D75" i="4"/>
  <c r="C75" i="8" s="1"/>
  <c r="B75" i="8"/>
  <c r="D67" i="4"/>
  <c r="C67" i="8" s="1"/>
  <c r="B67" i="8"/>
  <c r="D59" i="4"/>
  <c r="C59" i="8" s="1"/>
  <c r="B59" i="8"/>
  <c r="D51" i="4"/>
  <c r="C51" i="8" s="1"/>
  <c r="B51" i="8"/>
  <c r="D43" i="4"/>
  <c r="C43" i="8" s="1"/>
  <c r="B43" i="8"/>
  <c r="D35" i="4"/>
  <c r="C35" i="8" s="1"/>
  <c r="B35" i="8"/>
  <c r="D27" i="4"/>
  <c r="C27" i="8" s="1"/>
  <c r="B27" i="8"/>
  <c r="D19" i="4"/>
  <c r="C19" i="8" s="1"/>
  <c r="B19" i="8"/>
  <c r="D11" i="4"/>
  <c r="C11" i="8" s="1"/>
  <c r="B11" i="8"/>
  <c r="D3" i="4"/>
  <c r="C3" i="8" s="1"/>
  <c r="B3" i="8"/>
  <c r="D72" i="4"/>
  <c r="C72" i="8" s="1"/>
  <c r="B72" i="8"/>
  <c r="D16" i="4"/>
  <c r="C16" i="8" s="1"/>
  <c r="B16" i="8"/>
  <c r="D71" i="4"/>
  <c r="C71" i="8" s="1"/>
  <c r="B71" i="8"/>
  <c r="D31" i="4"/>
  <c r="C31" i="8" s="1"/>
  <c r="B31" i="8"/>
  <c r="D98" i="4"/>
  <c r="C98" i="8" s="1"/>
  <c r="B98" i="8"/>
  <c r="D90" i="4"/>
  <c r="C90" i="8" s="1"/>
  <c r="B90" i="8"/>
  <c r="D82" i="4"/>
  <c r="C82" i="8" s="1"/>
  <c r="B82" i="8"/>
  <c r="D74" i="4"/>
  <c r="C74" i="8" s="1"/>
  <c r="B74" i="8"/>
  <c r="D66" i="4"/>
  <c r="C66" i="8" s="1"/>
  <c r="B66" i="8"/>
  <c r="D58" i="4"/>
  <c r="C58" i="8" s="1"/>
  <c r="B58" i="8"/>
  <c r="D50" i="4"/>
  <c r="C50" i="8" s="1"/>
  <c r="B50" i="8"/>
  <c r="D42" i="4"/>
  <c r="C42" i="8" s="1"/>
  <c r="B42" i="8"/>
  <c r="D34" i="4"/>
  <c r="C34" i="8" s="1"/>
  <c r="B34" i="8"/>
  <c r="D26" i="4"/>
  <c r="C26" i="8" s="1"/>
  <c r="B26" i="8"/>
  <c r="D18" i="4"/>
  <c r="C18" i="8" s="1"/>
  <c r="B18" i="8"/>
  <c r="D10" i="4"/>
  <c r="C10" i="8" s="1"/>
  <c r="B10" i="8"/>
  <c r="D96" i="4"/>
  <c r="C96" i="8" s="1"/>
  <c r="B96" i="8"/>
  <c r="D56" i="4"/>
  <c r="C56" i="8" s="1"/>
  <c r="B56" i="8"/>
  <c r="D95" i="4"/>
  <c r="C95" i="8" s="1"/>
  <c r="B95" i="8"/>
  <c r="D63" i="4"/>
  <c r="C63" i="8" s="1"/>
  <c r="B63" i="8"/>
  <c r="D39" i="4"/>
  <c r="C39" i="8" s="1"/>
  <c r="B39" i="8"/>
  <c r="D23" i="4"/>
  <c r="C23" i="8" s="1"/>
  <c r="B23" i="8"/>
  <c r="D97" i="4"/>
  <c r="C97" i="8" s="1"/>
  <c r="B97" i="8"/>
  <c r="D89" i="4"/>
  <c r="C89" i="8" s="1"/>
  <c r="B89" i="8"/>
  <c r="D81" i="4"/>
  <c r="C81" i="8" s="1"/>
  <c r="B81" i="8"/>
  <c r="D73" i="4"/>
  <c r="C73" i="8" s="1"/>
  <c r="B73" i="8"/>
  <c r="D65" i="4"/>
  <c r="C65" i="8" s="1"/>
  <c r="B65" i="8"/>
  <c r="D57" i="4"/>
  <c r="C57" i="8" s="1"/>
  <c r="B57" i="8"/>
  <c r="D49" i="4"/>
  <c r="C49" i="8" s="1"/>
  <c r="B49" i="8"/>
  <c r="D41" i="4"/>
  <c r="C41" i="8" s="1"/>
  <c r="B41" i="8"/>
  <c r="D33" i="4"/>
  <c r="C33" i="8" s="1"/>
  <c r="B33" i="8"/>
  <c r="D25" i="4"/>
  <c r="C25" i="8" s="1"/>
  <c r="B25" i="8"/>
  <c r="D17" i="4"/>
  <c r="C17" i="8" s="1"/>
  <c r="B17" i="8"/>
  <c r="D9" i="4"/>
  <c r="C9" i="8" s="1"/>
  <c r="B9" i="8"/>
  <c r="D5" i="5"/>
  <c r="A985" i="6"/>
  <c r="A953" i="6"/>
  <c r="A933" i="6"/>
  <c r="A925" i="6"/>
  <c r="A917" i="6"/>
  <c r="A909" i="6"/>
  <c r="A901" i="6"/>
  <c r="A893" i="6"/>
  <c r="A885" i="6"/>
  <c r="A877" i="6"/>
  <c r="A869" i="6"/>
  <c r="A861" i="6"/>
  <c r="A853" i="6"/>
  <c r="A845" i="6"/>
  <c r="A837" i="6"/>
  <c r="A829" i="6"/>
  <c r="A821" i="6"/>
  <c r="A813" i="6"/>
  <c r="A805" i="6"/>
  <c r="A797" i="6"/>
  <c r="A789" i="6"/>
  <c r="A781" i="6"/>
  <c r="A773" i="6"/>
  <c r="A765" i="6"/>
  <c r="A757" i="6"/>
  <c r="A749" i="6"/>
  <c r="A741" i="6"/>
  <c r="A733" i="6"/>
  <c r="A721" i="6"/>
  <c r="A713" i="6"/>
  <c r="A705" i="6"/>
  <c r="A697" i="6"/>
  <c r="A693" i="6"/>
  <c r="A685" i="6"/>
  <c r="A673" i="6"/>
  <c r="A665" i="6"/>
  <c r="A657" i="6"/>
  <c r="A649" i="6"/>
  <c r="A645" i="6"/>
  <c r="A637" i="6"/>
  <c r="A629" i="6"/>
  <c r="A621" i="6"/>
  <c r="A613" i="6"/>
  <c r="A605" i="6"/>
  <c r="A597" i="6"/>
  <c r="A589" i="6"/>
  <c r="A581" i="6"/>
  <c r="A573" i="6"/>
  <c r="A565" i="6"/>
  <c r="A557" i="6"/>
  <c r="A549" i="6"/>
  <c r="A541" i="6"/>
  <c r="A533" i="6"/>
  <c r="A525" i="6"/>
  <c r="A517" i="6"/>
  <c r="A509" i="6"/>
  <c r="A501" i="6"/>
  <c r="A493" i="6"/>
  <c r="A485" i="6"/>
  <c r="A477" i="6"/>
  <c r="A473" i="6"/>
  <c r="A469" i="6"/>
  <c r="A461" i="6"/>
  <c r="A453" i="6"/>
  <c r="A445" i="6"/>
  <c r="A437" i="6"/>
  <c r="A429" i="6"/>
  <c r="A421" i="6"/>
  <c r="A413" i="6"/>
  <c r="A405" i="6"/>
  <c r="A397" i="6"/>
  <c r="A389" i="6"/>
  <c r="A381" i="6"/>
  <c r="A373" i="6"/>
  <c r="A365" i="6"/>
  <c r="A357" i="6"/>
  <c r="A349" i="6"/>
  <c r="A333" i="6"/>
  <c r="A325" i="6"/>
  <c r="A317" i="6"/>
  <c r="A309" i="6"/>
  <c r="A301" i="6"/>
  <c r="A293" i="6"/>
  <c r="A285" i="6"/>
  <c r="A277" i="6"/>
  <c r="A269" i="6"/>
  <c r="A265" i="6"/>
  <c r="A257" i="6"/>
  <c r="A249" i="6"/>
  <c r="A237" i="6"/>
  <c r="A229" i="6"/>
  <c r="A217" i="6"/>
  <c r="A1001" i="6"/>
  <c r="A973" i="6"/>
  <c r="A941" i="6"/>
  <c r="A1000" i="6"/>
  <c r="A992" i="6"/>
  <c r="A984" i="6"/>
  <c r="A976" i="6"/>
  <c r="A968" i="6"/>
  <c r="A960" i="6"/>
  <c r="A952" i="6"/>
  <c r="A944" i="6"/>
  <c r="A936" i="6"/>
  <c r="A928" i="6"/>
  <c r="A920" i="6"/>
  <c r="A912" i="6"/>
  <c r="A904" i="6"/>
  <c r="A896" i="6"/>
  <c r="A888" i="6"/>
  <c r="A880" i="6"/>
  <c r="A872" i="6"/>
  <c r="A864" i="6"/>
  <c r="A856" i="6"/>
  <c r="A848" i="6"/>
  <c r="A840" i="6"/>
  <c r="A832" i="6"/>
  <c r="A824" i="6"/>
  <c r="A816" i="6"/>
  <c r="A808" i="6"/>
  <c r="A800" i="6"/>
  <c r="A792" i="6"/>
  <c r="A784" i="6"/>
  <c r="A776" i="6"/>
  <c r="A768" i="6"/>
  <c r="A760" i="6"/>
  <c r="A752" i="6"/>
  <c r="A744" i="6"/>
  <c r="A736" i="6"/>
  <c r="A728" i="6"/>
  <c r="A720" i="6"/>
  <c r="A712" i="6"/>
  <c r="A704" i="6"/>
  <c r="A696" i="6"/>
  <c r="A688" i="6"/>
  <c r="A680" i="6"/>
  <c r="A672" i="6"/>
  <c r="A664" i="6"/>
  <c r="A656" i="6"/>
  <c r="A648" i="6"/>
  <c r="A640" i="6"/>
  <c r="A632" i="6"/>
  <c r="A624" i="6"/>
  <c r="A616" i="6"/>
  <c r="A608" i="6"/>
  <c r="A600" i="6"/>
  <c r="A592" i="6"/>
  <c r="A584" i="6"/>
  <c r="A568" i="6"/>
  <c r="A560" i="6"/>
  <c r="A552" i="6"/>
  <c r="A544" i="6"/>
  <c r="A536" i="6"/>
  <c r="A528" i="6"/>
  <c r="A520" i="6"/>
  <c r="A512" i="6"/>
  <c r="A504" i="6"/>
  <c r="A496" i="6"/>
  <c r="A488" i="6"/>
  <c r="A480" i="6"/>
  <c r="A476" i="6"/>
  <c r="A472" i="6"/>
  <c r="A464" i="6"/>
  <c r="A456" i="6"/>
  <c r="A448" i="6"/>
  <c r="A440" i="6"/>
  <c r="A432" i="6"/>
  <c r="A424" i="6"/>
  <c r="A416" i="6"/>
  <c r="A408" i="6"/>
  <c r="A400" i="6"/>
  <c r="A392" i="6"/>
  <c r="A384" i="6"/>
  <c r="A376" i="6"/>
  <c r="A368" i="6"/>
  <c r="A360" i="6"/>
  <c r="A352" i="6"/>
  <c r="A344" i="6"/>
  <c r="A336" i="6"/>
  <c r="A332" i="6"/>
  <c r="A328" i="6"/>
  <c r="A320" i="6"/>
  <c r="A316" i="6"/>
  <c r="A312" i="6"/>
  <c r="A308" i="6"/>
  <c r="A304" i="6"/>
  <c r="A300" i="6"/>
  <c r="A296" i="6"/>
  <c r="A292" i="6"/>
  <c r="A288" i="6"/>
  <c r="A284" i="6"/>
  <c r="A280" i="6"/>
  <c r="A276" i="6"/>
  <c r="A272" i="6"/>
  <c r="A268" i="6"/>
  <c r="A264" i="6"/>
  <c r="A260" i="6"/>
  <c r="A256" i="6"/>
  <c r="A252" i="6"/>
  <c r="A248" i="6"/>
  <c r="A244" i="6"/>
  <c r="A240" i="6"/>
  <c r="A236" i="6"/>
  <c r="A232" i="6"/>
  <c r="A228" i="6"/>
  <c r="A224" i="6"/>
  <c r="A220" i="6"/>
  <c r="A216" i="6"/>
  <c r="A212" i="6"/>
  <c r="A208" i="6"/>
  <c r="A204" i="6"/>
  <c r="A200" i="6"/>
  <c r="A196" i="6"/>
  <c r="A192" i="6"/>
  <c r="A188" i="6"/>
  <c r="A184" i="6"/>
  <c r="A180" i="6"/>
  <c r="A176" i="6"/>
  <c r="A172" i="6"/>
  <c r="A168" i="6"/>
  <c r="A164" i="6"/>
  <c r="A160" i="6"/>
  <c r="A156" i="6"/>
  <c r="A152" i="6"/>
  <c r="A148" i="6"/>
  <c r="A144" i="6"/>
  <c r="A140" i="6"/>
  <c r="A136" i="6"/>
  <c r="A132" i="6"/>
  <c r="A128" i="6"/>
  <c r="A124" i="6"/>
  <c r="A120" i="6"/>
  <c r="A116" i="6"/>
  <c r="A112" i="6"/>
  <c r="A108" i="6"/>
  <c r="A104" i="6"/>
  <c r="A100" i="6"/>
  <c r="A96" i="6"/>
  <c r="A92" i="6"/>
  <c r="A88" i="6"/>
  <c r="A84" i="6"/>
  <c r="A80" i="6"/>
  <c r="A76" i="6"/>
  <c r="A72" i="6"/>
  <c r="A68" i="6"/>
  <c r="A64" i="6"/>
  <c r="A60" i="6"/>
  <c r="A56" i="6"/>
  <c r="A52" i="6"/>
  <c r="A48" i="6"/>
  <c r="A44" i="6"/>
  <c r="A40" i="6"/>
  <c r="A36" i="6"/>
  <c r="A32" i="6"/>
  <c r="A28" i="6"/>
  <c r="A24" i="6"/>
  <c r="A20" i="6"/>
  <c r="A16" i="6"/>
  <c r="A12" i="6"/>
  <c r="A8" i="6"/>
  <c r="A4" i="6"/>
  <c r="A969" i="6"/>
  <c r="A937" i="6"/>
  <c r="A996" i="6"/>
  <c r="A988" i="6"/>
  <c r="A980" i="6"/>
  <c r="A972" i="6"/>
  <c r="A964" i="6"/>
  <c r="A956" i="6"/>
  <c r="A948" i="6"/>
  <c r="A940" i="6"/>
  <c r="A932" i="6"/>
  <c r="A924" i="6"/>
  <c r="A916" i="6"/>
  <c r="A908" i="6"/>
  <c r="A900" i="6"/>
  <c r="A892" i="6"/>
  <c r="A884" i="6"/>
  <c r="A876" i="6"/>
  <c r="A868" i="6"/>
  <c r="A860" i="6"/>
  <c r="A852" i="6"/>
  <c r="A844" i="6"/>
  <c r="A836" i="6"/>
  <c r="A828" i="6"/>
  <c r="A820" i="6"/>
  <c r="A812" i="6"/>
  <c r="A804" i="6"/>
  <c r="A796" i="6"/>
  <c r="A788" i="6"/>
  <c r="A780" i="6"/>
  <c r="A772" i="6"/>
  <c r="A764" i="6"/>
  <c r="A756" i="6"/>
  <c r="A748" i="6"/>
  <c r="A740" i="6"/>
  <c r="A732" i="6"/>
  <c r="A724" i="6"/>
  <c r="A716" i="6"/>
  <c r="A708" i="6"/>
  <c r="A700" i="6"/>
  <c r="A692" i="6"/>
  <c r="A684" i="6"/>
  <c r="A676" i="6"/>
  <c r="A668" i="6"/>
  <c r="A660" i="6"/>
  <c r="A652" i="6"/>
  <c r="A644" i="6"/>
  <c r="A636" i="6"/>
  <c r="A628" i="6"/>
  <c r="A620" i="6"/>
  <c r="A612" i="6"/>
  <c r="A604" i="6"/>
  <c r="A596" i="6"/>
  <c r="A588" i="6"/>
  <c r="A580" i="6"/>
  <c r="A576" i="6"/>
  <c r="A572" i="6"/>
  <c r="A564" i="6"/>
  <c r="A556" i="6"/>
  <c r="A548" i="6"/>
  <c r="A540" i="6"/>
  <c r="A532" i="6"/>
  <c r="A524" i="6"/>
  <c r="A516" i="6"/>
  <c r="A508" i="6"/>
  <c r="A500" i="6"/>
  <c r="A492" i="6"/>
  <c r="A484" i="6"/>
  <c r="A468" i="6"/>
  <c r="A460" i="6"/>
  <c r="A452" i="6"/>
  <c r="A444" i="6"/>
  <c r="A436" i="6"/>
  <c r="A428" i="6"/>
  <c r="A420" i="6"/>
  <c r="A412" i="6"/>
  <c r="A404" i="6"/>
  <c r="A396" i="6"/>
  <c r="A388" i="6"/>
  <c r="A380" i="6"/>
  <c r="A372" i="6"/>
  <c r="A364" i="6"/>
  <c r="A356" i="6"/>
  <c r="A348" i="6"/>
  <c r="A340" i="6"/>
  <c r="A324" i="6"/>
  <c r="A977" i="6"/>
  <c r="A945" i="6"/>
  <c r="A979" i="6"/>
  <c r="A975" i="6"/>
  <c r="A967" i="6"/>
  <c r="A955" i="6"/>
  <c r="A947" i="6"/>
  <c r="A943" i="6"/>
  <c r="A935" i="6"/>
  <c r="A927" i="6"/>
  <c r="A919" i="6"/>
  <c r="A911" i="6"/>
  <c r="A903" i="6"/>
  <c r="A895" i="6"/>
  <c r="A891" i="6"/>
  <c r="A883" i="6"/>
  <c r="A875" i="6"/>
  <c r="A867" i="6"/>
  <c r="A859" i="6"/>
  <c r="A851" i="6"/>
  <c r="A843" i="6"/>
  <c r="A835" i="6"/>
  <c r="A827" i="6"/>
  <c r="A819" i="6"/>
  <c r="A811" i="6"/>
  <c r="A803" i="6"/>
  <c r="A795" i="6"/>
  <c r="A787" i="6"/>
  <c r="A779" i="6"/>
  <c r="A771" i="6"/>
  <c r="A763" i="6"/>
  <c r="A755" i="6"/>
  <c r="A747" i="6"/>
  <c r="A739" i="6"/>
  <c r="A731" i="6"/>
  <c r="A723" i="6"/>
  <c r="A715" i="6"/>
  <c r="A707" i="6"/>
  <c r="A699" i="6"/>
  <c r="A691" i="6"/>
  <c r="A683" i="6"/>
  <c r="A675" i="6"/>
  <c r="A667" i="6"/>
  <c r="A659" i="6"/>
  <c r="A651" i="6"/>
  <c r="A643" i="6"/>
  <c r="A635" i="6"/>
  <c r="A627" i="6"/>
  <c r="A619" i="6"/>
  <c r="A611" i="6"/>
  <c r="A603" i="6"/>
  <c r="A595" i="6"/>
  <c r="A587" i="6"/>
  <c r="A579" i="6"/>
  <c r="A571" i="6"/>
  <c r="A563" i="6"/>
  <c r="A555" i="6"/>
  <c r="A547" i="6"/>
  <c r="A539" i="6"/>
  <c r="A531" i="6"/>
  <c r="A523" i="6"/>
  <c r="A515" i="6"/>
  <c r="A507" i="6"/>
  <c r="A499" i="6"/>
  <c r="A491" i="6"/>
  <c r="A483" i="6"/>
  <c r="A475" i="6"/>
  <c r="A467" i="6"/>
  <c r="A459" i="6"/>
  <c r="A451" i="6"/>
  <c r="A443" i="6"/>
  <c r="A435" i="6"/>
  <c r="A427" i="6"/>
  <c r="A419" i="6"/>
  <c r="A411" i="6"/>
  <c r="A403" i="6"/>
  <c r="A395" i="6"/>
  <c r="A387" i="6"/>
  <c r="A379" i="6"/>
  <c r="A371" i="6"/>
  <c r="A359" i="6"/>
  <c r="A351" i="6"/>
  <c r="A343" i="6"/>
  <c r="A335" i="6"/>
  <c r="A327" i="6"/>
  <c r="A319" i="6"/>
  <c r="A311" i="6"/>
  <c r="A307" i="6"/>
  <c r="A303" i="6"/>
  <c r="A295" i="6"/>
  <c r="A291" i="6"/>
  <c r="A287" i="6"/>
  <c r="A283" i="6"/>
  <c r="A279" i="6"/>
  <c r="A275" i="6"/>
  <c r="A271" i="6"/>
  <c r="A267" i="6"/>
  <c r="A263" i="6"/>
  <c r="A259" i="6"/>
  <c r="A255" i="6"/>
  <c r="A251" i="6"/>
  <c r="A247" i="6"/>
  <c r="A243" i="6"/>
  <c r="A239" i="6"/>
  <c r="A235" i="6"/>
  <c r="A231" i="6"/>
  <c r="A227" i="6"/>
  <c r="A223" i="6"/>
  <c r="A219" i="6"/>
  <c r="A215" i="6"/>
  <c r="A211" i="6"/>
  <c r="A207" i="6"/>
  <c r="A203" i="6"/>
  <c r="A199" i="6"/>
  <c r="A195" i="6"/>
  <c r="A191" i="6"/>
  <c r="A187" i="6"/>
  <c r="A183" i="6"/>
  <c r="A179" i="6"/>
  <c r="A175" i="6"/>
  <c r="A171" i="6"/>
  <c r="A167" i="6"/>
  <c r="A163" i="6"/>
  <c r="A159" i="6"/>
  <c r="A155" i="6"/>
  <c r="A151" i="6"/>
  <c r="A147" i="6"/>
  <c r="A143" i="6"/>
  <c r="A139" i="6"/>
  <c r="A135" i="6"/>
  <c r="A131" i="6"/>
  <c r="A127" i="6"/>
  <c r="A123" i="6"/>
  <c r="A119" i="6"/>
  <c r="A115" i="6"/>
  <c r="A111" i="6"/>
  <c r="A107" i="6"/>
  <c r="A103" i="6"/>
  <c r="A99" i="6"/>
  <c r="A95" i="6"/>
  <c r="A91" i="6"/>
  <c r="A87" i="6"/>
  <c r="A83" i="6"/>
  <c r="A79" i="6"/>
  <c r="A75" i="6"/>
  <c r="A71" i="6"/>
  <c r="A67" i="6"/>
  <c r="A63" i="6"/>
  <c r="A59" i="6"/>
  <c r="A55" i="6"/>
  <c r="A51" i="6"/>
  <c r="A47" i="6"/>
  <c r="A43" i="6"/>
  <c r="A39" i="6"/>
  <c r="A35" i="6"/>
  <c r="A31" i="6"/>
  <c r="A27" i="6"/>
  <c r="A23" i="6"/>
  <c r="A19" i="6"/>
  <c r="A15" i="6"/>
  <c r="A11" i="6"/>
  <c r="A7" i="6"/>
  <c r="A993" i="6"/>
  <c r="A957" i="6"/>
  <c r="A991" i="6"/>
  <c r="A987" i="6"/>
  <c r="A983" i="6"/>
  <c r="A971" i="6"/>
  <c r="A963" i="6"/>
  <c r="A959" i="6"/>
  <c r="A951" i="6"/>
  <c r="A939" i="6"/>
  <c r="A931" i="6"/>
  <c r="A923" i="6"/>
  <c r="A915" i="6"/>
  <c r="A907" i="6"/>
  <c r="A899" i="6"/>
  <c r="A887" i="6"/>
  <c r="A879" i="6"/>
  <c r="A871" i="6"/>
  <c r="A863" i="6"/>
  <c r="A855" i="6"/>
  <c r="A847" i="6"/>
  <c r="A839" i="6"/>
  <c r="A831" i="6"/>
  <c r="A823" i="6"/>
  <c r="A815" i="6"/>
  <c r="A807" i="6"/>
  <c r="A799" i="6"/>
  <c r="A791" i="6"/>
  <c r="A783" i="6"/>
  <c r="A775" i="6"/>
  <c r="A767" i="6"/>
  <c r="A759" i="6"/>
  <c r="A751" i="6"/>
  <c r="A743" i="6"/>
  <c r="A735" i="6"/>
  <c r="A727" i="6"/>
  <c r="A719" i="6"/>
  <c r="A711" i="6"/>
  <c r="A703" i="6"/>
  <c r="A695" i="6"/>
  <c r="A687" i="6"/>
  <c r="A679" i="6"/>
  <c r="A671" i="6"/>
  <c r="A663" i="6"/>
  <c r="A655" i="6"/>
  <c r="A647" i="6"/>
  <c r="A639" i="6"/>
  <c r="A631" i="6"/>
  <c r="A623" i="6"/>
  <c r="A615" i="6"/>
  <c r="A607" i="6"/>
  <c r="A599" i="6"/>
  <c r="A591" i="6"/>
  <c r="A583" i="6"/>
  <c r="A575" i="6"/>
  <c r="A567" i="6"/>
  <c r="A559" i="6"/>
  <c r="A551" i="6"/>
  <c r="A543" i="6"/>
  <c r="A535" i="6"/>
  <c r="A527" i="6"/>
  <c r="A519" i="6"/>
  <c r="A511" i="6"/>
  <c r="A503" i="6"/>
  <c r="A495" i="6"/>
  <c r="A487" i="6"/>
  <c r="A479" i="6"/>
  <c r="A471" i="6"/>
  <c r="A463" i="6"/>
  <c r="A455" i="6"/>
  <c r="A447" i="6"/>
  <c r="A439" i="6"/>
  <c r="A431" i="6"/>
  <c r="A423" i="6"/>
  <c r="A415" i="6"/>
  <c r="A407" i="6"/>
  <c r="A399" i="6"/>
  <c r="A391" i="6"/>
  <c r="A383" i="6"/>
  <c r="A375" i="6"/>
  <c r="A367" i="6"/>
  <c r="A363" i="6"/>
  <c r="A355" i="6"/>
  <c r="A347" i="6"/>
  <c r="A339" i="6"/>
  <c r="A331" i="6"/>
  <c r="A323" i="6"/>
  <c r="A315" i="6"/>
  <c r="A299" i="6"/>
  <c r="A989" i="6"/>
  <c r="A961" i="6"/>
  <c r="A999" i="6"/>
  <c r="A998" i="6"/>
  <c r="A990" i="6"/>
  <c r="A982" i="6"/>
  <c r="A974" i="6"/>
  <c r="A966" i="6"/>
  <c r="A958" i="6"/>
  <c r="A954" i="6"/>
  <c r="A946" i="6"/>
  <c r="A938" i="6"/>
  <c r="A930" i="6"/>
  <c r="A922" i="6"/>
  <c r="A914" i="6"/>
  <c r="A906" i="6"/>
  <c r="A898" i="6"/>
  <c r="A890" i="6"/>
  <c r="A882" i="6"/>
  <c r="A874" i="6"/>
  <c r="A866" i="6"/>
  <c r="A858" i="6"/>
  <c r="A850" i="6"/>
  <c r="A842" i="6"/>
  <c r="A834" i="6"/>
  <c r="A822" i="6"/>
  <c r="A818" i="6"/>
  <c r="A810" i="6"/>
  <c r="A802" i="6"/>
  <c r="A794" i="6"/>
  <c r="A786" i="6"/>
  <c r="A778" i="6"/>
  <c r="A770" i="6"/>
  <c r="A762" i="6"/>
  <c r="A754" i="6"/>
  <c r="A746" i="6"/>
  <c r="A738" i="6"/>
  <c r="A730" i="6"/>
  <c r="A722" i="6"/>
  <c r="A714" i="6"/>
  <c r="A706" i="6"/>
  <c r="A698" i="6"/>
  <c r="A690" i="6"/>
  <c r="A682" i="6"/>
  <c r="A674" i="6"/>
  <c r="A666" i="6"/>
  <c r="A658" i="6"/>
  <c r="A650" i="6"/>
  <c r="A642" i="6"/>
  <c r="A634" i="6"/>
  <c r="A626" i="6"/>
  <c r="A618" i="6"/>
  <c r="A610" i="6"/>
  <c r="A602" i="6"/>
  <c r="A594" i="6"/>
  <c r="A586" i="6"/>
  <c r="A578" i="6"/>
  <c r="A570" i="6"/>
  <c r="A562" i="6"/>
  <c r="A554" i="6"/>
  <c r="A550" i="6"/>
  <c r="A542" i="6"/>
  <c r="A534" i="6"/>
  <c r="A526" i="6"/>
  <c r="A514" i="6"/>
  <c r="A506" i="6"/>
  <c r="A498" i="6"/>
  <c r="A490" i="6"/>
  <c r="A486" i="6"/>
  <c r="A474" i="6"/>
  <c r="A470" i="6"/>
  <c r="A462" i="6"/>
  <c r="A454" i="6"/>
  <c r="A446" i="6"/>
  <c r="A438" i="6"/>
  <c r="A430" i="6"/>
  <c r="A422" i="6"/>
  <c r="A414" i="6"/>
  <c r="A406" i="6"/>
  <c r="A398" i="6"/>
  <c r="A390" i="6"/>
  <c r="A382" i="6"/>
  <c r="A374" i="6"/>
  <c r="A366" i="6"/>
  <c r="A358" i="6"/>
  <c r="A350" i="6"/>
  <c r="A342" i="6"/>
  <c r="A334" i="6"/>
  <c r="A330" i="6"/>
  <c r="A326" i="6"/>
  <c r="A322" i="6"/>
  <c r="A314" i="6"/>
  <c r="A310" i="6"/>
  <c r="A306" i="6"/>
  <c r="A302" i="6"/>
  <c r="A298" i="6"/>
  <c r="A294" i="6"/>
  <c r="A290" i="6"/>
  <c r="A286" i="6"/>
  <c r="A282" i="6"/>
  <c r="A278" i="6"/>
  <c r="A274" i="6"/>
  <c r="A270" i="6"/>
  <c r="A266" i="6"/>
  <c r="A262" i="6"/>
  <c r="A258" i="6"/>
  <c r="A254" i="6"/>
  <c r="A250" i="6"/>
  <c r="A246" i="6"/>
  <c r="A242" i="6"/>
  <c r="A238" i="6"/>
  <c r="A234" i="6"/>
  <c r="A230" i="6"/>
  <c r="A226" i="6"/>
  <c r="A222" i="6"/>
  <c r="A218" i="6"/>
  <c r="A214" i="6"/>
  <c r="A210" i="6"/>
  <c r="A206" i="6"/>
  <c r="A202" i="6"/>
  <c r="A198" i="6"/>
  <c r="A194" i="6"/>
  <c r="A190" i="6"/>
  <c r="A186" i="6"/>
  <c r="A182" i="6"/>
  <c r="A178" i="6"/>
  <c r="A174" i="6"/>
  <c r="A170" i="6"/>
  <c r="A166" i="6"/>
  <c r="A162" i="6"/>
  <c r="A158" i="6"/>
  <c r="A154" i="6"/>
  <c r="A150" i="6"/>
  <c r="A146" i="6"/>
  <c r="A142" i="6"/>
  <c r="A138" i="6"/>
  <c r="A134" i="6"/>
  <c r="A130" i="6"/>
  <c r="A126" i="6"/>
  <c r="A122" i="6"/>
  <c r="A118" i="6"/>
  <c r="A114" i="6"/>
  <c r="A110" i="6"/>
  <c r="A106" i="6"/>
  <c r="A102" i="6"/>
  <c r="A98" i="6"/>
  <c r="A94" i="6"/>
  <c r="A90" i="6"/>
  <c r="A86" i="6"/>
  <c r="A82" i="6"/>
  <c r="A78" i="6"/>
  <c r="A74" i="6"/>
  <c r="A70" i="6"/>
  <c r="A66" i="6"/>
  <c r="A62" i="6"/>
  <c r="A58" i="6"/>
  <c r="A54" i="6"/>
  <c r="A50" i="6"/>
  <c r="A46" i="6"/>
  <c r="A42" i="6"/>
  <c r="A38" i="6"/>
  <c r="A34" i="6"/>
  <c r="A30" i="6"/>
  <c r="A26" i="6"/>
  <c r="A22" i="6"/>
  <c r="A18" i="6"/>
  <c r="A14" i="6"/>
  <c r="A10" i="6"/>
  <c r="A6" i="6"/>
  <c r="A997" i="6"/>
  <c r="A965" i="6"/>
  <c r="A995" i="6"/>
  <c r="A994" i="6"/>
  <c r="A986" i="6"/>
  <c r="A978" i="6"/>
  <c r="A970" i="6"/>
  <c r="A962" i="6"/>
  <c r="A950" i="6"/>
  <c r="A942" i="6"/>
  <c r="A934" i="6"/>
  <c r="A926" i="6"/>
  <c r="A918" i="6"/>
  <c r="A910" i="6"/>
  <c r="A902" i="6"/>
  <c r="A894" i="6"/>
  <c r="A886" i="6"/>
  <c r="A878" i="6"/>
  <c r="A870" i="6"/>
  <c r="A862" i="6"/>
  <c r="A854" i="6"/>
  <c r="A846" i="6"/>
  <c r="A838" i="6"/>
  <c r="A830" i="6"/>
  <c r="A826" i="6"/>
  <c r="A814" i="6"/>
  <c r="A806" i="6"/>
  <c r="A798" i="6"/>
  <c r="A790" i="6"/>
  <c r="A782" i="6"/>
  <c r="A774" i="6"/>
  <c r="A766" i="6"/>
  <c r="A758" i="6"/>
  <c r="A750" i="6"/>
  <c r="A742" i="6"/>
  <c r="A734" i="6"/>
  <c r="A726" i="6"/>
  <c r="A718" i="6"/>
  <c r="A710" i="6"/>
  <c r="A702" i="6"/>
  <c r="A694" i="6"/>
  <c r="A686" i="6"/>
  <c r="A678" i="6"/>
  <c r="A670" i="6"/>
  <c r="A662" i="6"/>
  <c r="A654" i="6"/>
  <c r="A646" i="6"/>
  <c r="A638" i="6"/>
  <c r="A630" i="6"/>
  <c r="A622" i="6"/>
  <c r="A614" i="6"/>
  <c r="A606" i="6"/>
  <c r="A598" i="6"/>
  <c r="A590" i="6"/>
  <c r="A582" i="6"/>
  <c r="A574" i="6"/>
  <c r="A566" i="6"/>
  <c r="A558" i="6"/>
  <c r="A546" i="6"/>
  <c r="A538" i="6"/>
  <c r="A530" i="6"/>
  <c r="A522" i="6"/>
  <c r="A518" i="6"/>
  <c r="A510" i="6"/>
  <c r="A502" i="6"/>
  <c r="A494" i="6"/>
  <c r="A482" i="6"/>
  <c r="A478" i="6"/>
  <c r="A466" i="6"/>
  <c r="A458" i="6"/>
  <c r="A450" i="6"/>
  <c r="A442" i="6"/>
  <c r="A434" i="6"/>
  <c r="A426" i="6"/>
  <c r="A418" i="6"/>
  <c r="A410" i="6"/>
  <c r="A402" i="6"/>
  <c r="A394" i="6"/>
  <c r="A386" i="6"/>
  <c r="A378" i="6"/>
  <c r="A370" i="6"/>
  <c r="A362" i="6"/>
  <c r="A354" i="6"/>
  <c r="A346" i="6"/>
  <c r="A338" i="6"/>
  <c r="A318" i="6"/>
  <c r="A981" i="6"/>
  <c r="A949" i="6"/>
  <c r="A929" i="6"/>
  <c r="A921" i="6"/>
  <c r="A913" i="6"/>
  <c r="A905" i="6"/>
  <c r="A897" i="6"/>
  <c r="A889" i="6"/>
  <c r="A881" i="6"/>
  <c r="A873" i="6"/>
  <c r="A865" i="6"/>
  <c r="A857" i="6"/>
  <c r="A849" i="6"/>
  <c r="A841" i="6"/>
  <c r="A833" i="6"/>
  <c r="A825" i="6"/>
  <c r="A817" i="6"/>
  <c r="A809" i="6"/>
  <c r="A801" i="6"/>
  <c r="A793" i="6"/>
  <c r="A785" i="6"/>
  <c r="A777" i="6"/>
  <c r="A769" i="6"/>
  <c r="A761" i="6"/>
  <c r="A753" i="6"/>
  <c r="A745" i="6"/>
  <c r="A737" i="6"/>
  <c r="A729" i="6"/>
  <c r="A725" i="6"/>
  <c r="A717" i="6"/>
  <c r="A709" i="6"/>
  <c r="A701" i="6"/>
  <c r="A689" i="6"/>
  <c r="A681" i="6"/>
  <c r="A677" i="6"/>
  <c r="A669" i="6"/>
  <c r="A661" i="6"/>
  <c r="A653" i="6"/>
  <c r="A641" i="6"/>
  <c r="A633" i="6"/>
  <c r="A625" i="6"/>
  <c r="A617" i="6"/>
  <c r="A609" i="6"/>
  <c r="A601" i="6"/>
  <c r="A593" i="6"/>
  <c r="A585" i="6"/>
  <c r="A577" i="6"/>
  <c r="A569" i="6"/>
  <c r="A561" i="6"/>
  <c r="A553" i="6"/>
  <c r="A545" i="6"/>
  <c r="A537" i="6"/>
  <c r="A529" i="6"/>
  <c r="A521" i="6"/>
  <c r="A513" i="6"/>
  <c r="A505" i="6"/>
  <c r="A497" i="6"/>
  <c r="A489" i="6"/>
  <c r="A481" i="6"/>
  <c r="A465" i="6"/>
  <c r="A457" i="6"/>
  <c r="A449" i="6"/>
  <c r="A441" i="6"/>
  <c r="A433" i="6"/>
  <c r="A425" i="6"/>
  <c r="A417" i="6"/>
  <c r="A409" i="6"/>
  <c r="A401" i="6"/>
  <c r="A393" i="6"/>
  <c r="A385" i="6"/>
  <c r="A377" i="6"/>
  <c r="A369" i="6"/>
  <c r="A361" i="6"/>
  <c r="A353" i="6"/>
  <c r="A345" i="6"/>
  <c r="A341" i="6"/>
  <c r="A337" i="6"/>
  <c r="A329" i="6"/>
  <c r="A321" i="6"/>
  <c r="A313" i="6"/>
  <c r="A305" i="6"/>
  <c r="A297" i="6"/>
  <c r="A289" i="6"/>
  <c r="A281" i="6"/>
  <c r="A273" i="6"/>
  <c r="A261" i="6"/>
  <c r="A253" i="6"/>
  <c r="A245" i="6"/>
  <c r="A241" i="6"/>
  <c r="A233" i="6"/>
  <c r="A225" i="6"/>
  <c r="A221" i="6"/>
  <c r="A213" i="6"/>
  <c r="A209" i="6"/>
  <c r="A205" i="6"/>
  <c r="A201" i="6"/>
  <c r="A197" i="6"/>
  <c r="A193" i="6"/>
  <c r="A189" i="6"/>
  <c r="A185" i="6"/>
  <c r="A181" i="6"/>
  <c r="A177" i="6"/>
  <c r="A173" i="6"/>
  <c r="A169" i="6"/>
  <c r="A165" i="6"/>
  <c r="A161" i="6"/>
  <c r="A157" i="6"/>
  <c r="A153" i="6"/>
  <c r="A149" i="6"/>
  <c r="A145" i="6"/>
  <c r="A141" i="6"/>
  <c r="A137" i="6"/>
  <c r="A133" i="6"/>
  <c r="A129" i="6"/>
  <c r="A125" i="6"/>
  <c r="A121" i="6"/>
  <c r="A117" i="6"/>
  <c r="A113" i="6"/>
  <c r="A109" i="6"/>
  <c r="A105" i="6"/>
  <c r="A101" i="6"/>
  <c r="A97" i="6"/>
  <c r="A93" i="6"/>
  <c r="A89" i="6"/>
  <c r="A85" i="6"/>
  <c r="A81" i="6"/>
  <c r="A77" i="6"/>
  <c r="A73" i="6"/>
  <c r="A69" i="6"/>
  <c r="A65" i="6"/>
  <c r="A61" i="6"/>
  <c r="A57" i="6"/>
  <c r="A53" i="6"/>
  <c r="A49" i="6"/>
  <c r="A45" i="6"/>
  <c r="A41" i="6"/>
  <c r="A37" i="6"/>
  <c r="A33" i="6"/>
  <c r="A29" i="6"/>
  <c r="A25" i="6"/>
  <c r="A21" i="6"/>
  <c r="A17" i="6"/>
  <c r="A13" i="6"/>
  <c r="A9" i="6"/>
  <c r="A5" i="6"/>
  <c r="A3" i="6"/>
  <c r="D6" i="5" l="1"/>
  <c r="D7" i="5" l="1"/>
  <c r="D8" i="5" l="1"/>
  <c r="D9" i="5" l="1"/>
  <c r="D10" i="5" l="1"/>
  <c r="D11" i="5" l="1"/>
  <c r="D12" i="5" l="1"/>
  <c r="D13" i="5" l="1"/>
  <c r="D14" i="5" l="1"/>
  <c r="D15" i="5" l="1"/>
  <c r="D16" i="5" l="1"/>
  <c r="D17" i="5" l="1"/>
  <c r="D18" i="5" l="1"/>
  <c r="D19" i="5" l="1"/>
  <c r="D20" i="5" l="1"/>
  <c r="D21" i="5" l="1"/>
  <c r="D22" i="5" l="1"/>
  <c r="D23" i="5" l="1"/>
  <c r="D24" i="5" l="1"/>
  <c r="D25" i="5" l="1"/>
  <c r="D26" i="5" l="1"/>
  <c r="D27" i="5" l="1"/>
  <c r="D28" i="5" l="1"/>
  <c r="D29" i="5" l="1"/>
  <c r="D30" i="5" l="1"/>
  <c r="D31" i="5" l="1"/>
  <c r="D32" i="5" l="1"/>
  <c r="D33" i="5" l="1"/>
  <c r="D34" i="5" l="1"/>
  <c r="D35" i="5" l="1"/>
  <c r="D36" i="5" l="1"/>
  <c r="D37" i="5" l="1"/>
  <c r="D38" i="5" l="1"/>
  <c r="D39" i="5" l="1"/>
  <c r="D40" i="5" l="1"/>
  <c r="D41" i="5" l="1"/>
  <c r="D42" i="5" l="1"/>
  <c r="D43" i="5" l="1"/>
  <c r="D44" i="5" l="1"/>
  <c r="D45" i="5" l="1"/>
  <c r="D46" i="5" l="1"/>
  <c r="D47" i="5" l="1"/>
  <c r="D48" i="5" l="1"/>
  <c r="D49" i="5" l="1"/>
  <c r="D50" i="5" l="1"/>
  <c r="D51" i="5" l="1"/>
  <c r="D52" i="5" l="1"/>
  <c r="D53" i="5" l="1"/>
  <c r="D54" i="5" l="1"/>
  <c r="D55" i="5" l="1"/>
  <c r="D56" i="5" l="1"/>
  <c r="D57" i="5" l="1"/>
  <c r="D58" i="5" l="1"/>
  <c r="D59" i="5" l="1"/>
  <c r="D60" i="5" l="1"/>
  <c r="D61" i="5" l="1"/>
  <c r="D62" i="5" l="1"/>
  <c r="D63" i="5" l="1"/>
  <c r="D64" i="5" l="1"/>
  <c r="D65" i="5" l="1"/>
  <c r="D66" i="5" l="1"/>
  <c r="D67" i="5" l="1"/>
  <c r="D68" i="5" l="1"/>
  <c r="D69" i="5" l="1"/>
  <c r="D70" i="5" l="1"/>
  <c r="D71" i="5" l="1"/>
  <c r="D72" i="5" l="1"/>
  <c r="D73" i="5" l="1"/>
  <c r="D74" i="5" l="1"/>
  <c r="D75" i="5" l="1"/>
  <c r="D76" i="5" l="1"/>
  <c r="D77" i="5" l="1"/>
  <c r="D78" i="5" l="1"/>
  <c r="D79" i="5" l="1"/>
  <c r="D80" i="5" l="1"/>
  <c r="D81" i="5" l="1"/>
  <c r="D82" i="5" l="1"/>
  <c r="D83" i="5" l="1"/>
  <c r="D84" i="5" l="1"/>
  <c r="D85" i="5" l="1"/>
  <c r="D86" i="5" l="1"/>
  <c r="D87" i="5" l="1"/>
  <c r="D88" i="5" l="1"/>
  <c r="D89" i="5" l="1"/>
  <c r="D90" i="5" l="1"/>
  <c r="D91" i="5" l="1"/>
  <c r="D92" i="5" l="1"/>
  <c r="D93" i="5" l="1"/>
  <c r="D94" i="5" l="1"/>
  <c r="D95" i="5" l="1"/>
  <c r="D96" i="5" l="1"/>
  <c r="D97" i="5" l="1"/>
  <c r="D98" i="5" l="1"/>
  <c r="D99" i="5" l="1"/>
  <c r="D100" i="5" l="1"/>
  <c r="D101" i="5" l="1"/>
  <c r="D102" i="5" l="1"/>
  <c r="D103" i="5" l="1"/>
  <c r="D104" i="5" l="1"/>
  <c r="D105" i="5" l="1"/>
  <c r="D106" i="5" l="1"/>
  <c r="D107" i="5" l="1"/>
  <c r="D108" i="5" l="1"/>
  <c r="D109" i="5" l="1"/>
  <c r="D110" i="5" l="1"/>
  <c r="D111" i="5" l="1"/>
  <c r="D112" i="5" l="1"/>
  <c r="D113" i="5" l="1"/>
  <c r="D114" i="5" l="1"/>
  <c r="D115" i="5" l="1"/>
  <c r="D116" i="5" l="1"/>
  <c r="D117" i="5" l="1"/>
  <c r="D118" i="5" l="1"/>
  <c r="D119" i="5" l="1"/>
  <c r="D120" i="5" l="1"/>
  <c r="D121" i="5" l="1"/>
  <c r="D122" i="5" l="1"/>
  <c r="D123" i="5" l="1"/>
  <c r="D124" i="5" l="1"/>
  <c r="D125" i="5" l="1"/>
  <c r="D126" i="5" l="1"/>
  <c r="D127" i="5" l="1"/>
  <c r="D128" i="5" l="1"/>
  <c r="D129" i="5" l="1"/>
  <c r="D130" i="5" l="1"/>
  <c r="D131" i="5" l="1"/>
  <c r="D132" i="5" l="1"/>
  <c r="D133" i="5" l="1"/>
  <c r="D134" i="5" l="1"/>
  <c r="D135" i="5" l="1"/>
  <c r="D136" i="5" l="1"/>
  <c r="D137" i="5" l="1"/>
  <c r="D138" i="5" l="1"/>
  <c r="D139" i="5" l="1"/>
  <c r="D140" i="5" l="1"/>
  <c r="D141" i="5" l="1"/>
  <c r="D142" i="5" l="1"/>
  <c r="D143" i="5" l="1"/>
  <c r="D144" i="5" l="1"/>
  <c r="D145" i="5" l="1"/>
  <c r="D146" i="5" l="1"/>
  <c r="D147" i="5" l="1"/>
  <c r="D148" i="5" l="1"/>
  <c r="D149" i="5" l="1"/>
  <c r="D150" i="5" l="1"/>
  <c r="D151" i="5" l="1"/>
  <c r="D152" i="5" l="1"/>
  <c r="D153" i="5" l="1"/>
  <c r="D154" i="5" l="1"/>
  <c r="D155" i="5" l="1"/>
  <c r="D156" i="5" l="1"/>
  <c r="D157" i="5" l="1"/>
  <c r="D158" i="5" l="1"/>
  <c r="D159" i="5" l="1"/>
  <c r="D160" i="5" l="1"/>
  <c r="D161" i="5" l="1"/>
  <c r="D162" i="5" l="1"/>
  <c r="D163" i="5" l="1"/>
  <c r="D164" i="5" l="1"/>
  <c r="D165" i="5" l="1"/>
  <c r="D166" i="5" l="1"/>
  <c r="D167" i="5" l="1"/>
  <c r="D168" i="5" l="1"/>
  <c r="D169" i="5" l="1"/>
  <c r="D170" i="5" l="1"/>
  <c r="D171" i="5" l="1"/>
  <c r="D172" i="5" l="1"/>
  <c r="D173" i="5" l="1"/>
  <c r="D174" i="5" l="1"/>
  <c r="D175" i="5" l="1"/>
  <c r="D176" i="5" l="1"/>
  <c r="D177" i="5" l="1"/>
  <c r="D178" i="5" l="1"/>
  <c r="D179" i="5" l="1"/>
  <c r="D180" i="5" l="1"/>
  <c r="D181" i="5" l="1"/>
  <c r="D182" i="5" l="1"/>
  <c r="D183" i="5" l="1"/>
  <c r="D184" i="5" l="1"/>
  <c r="D185" i="5" l="1"/>
  <c r="D186" i="5" l="1"/>
  <c r="D187" i="5" l="1"/>
  <c r="D188" i="5" l="1"/>
  <c r="D189" i="5" l="1"/>
  <c r="D190" i="5" l="1"/>
  <c r="D191" i="5" l="1"/>
  <c r="D192" i="5" l="1"/>
  <c r="D193" i="5" l="1"/>
  <c r="D194" i="5" l="1"/>
  <c r="D195" i="5" l="1"/>
  <c r="D196" i="5" l="1"/>
  <c r="D197" i="5" l="1"/>
  <c r="D198" i="5" l="1"/>
  <c r="D199" i="5" l="1"/>
  <c r="D200" i="5" l="1"/>
  <c r="D201" i="5" l="1"/>
  <c r="D202" i="5" l="1"/>
  <c r="D203" i="5" l="1"/>
  <c r="D204" i="5" l="1"/>
  <c r="D205" i="5" l="1"/>
</calcChain>
</file>

<file path=xl/comments1.xml><?xml version="1.0" encoding="utf-8"?>
<comments xmlns="http://schemas.openxmlformats.org/spreadsheetml/2006/main">
  <authors>
    <author>Miroslav Malecha</author>
  </authors>
  <commentList>
    <comment ref="A5" authorId="0" shapeId="0">
      <text>
        <r>
          <rPr>
            <b/>
            <sz val="9"/>
            <color indexed="81"/>
            <rFont val="Tahoma"/>
            <family val="2"/>
            <charset val="238"/>
          </rPr>
          <t xml:space="preserve">Copy values from Servers tab - column OS
To remove duplicated values:
</t>
        </r>
        <r>
          <rPr>
            <sz val="9"/>
            <color indexed="81"/>
            <rFont val="Tahoma"/>
            <family val="2"/>
            <charset val="238"/>
          </rPr>
          <t>Select the all OS cells.
On the Data tab, in the Data Tools group, click Remove Duplicates.
Click OK.</t>
        </r>
        <r>
          <rPr>
            <b/>
            <sz val="9"/>
            <color indexed="81"/>
            <rFont val="Tahoma"/>
            <family val="2"/>
            <charset val="238"/>
          </rPr>
          <t xml:space="preserve">
</t>
        </r>
      </text>
    </comment>
    <comment ref="B5" authorId="0" shapeId="0">
      <text>
        <r>
          <rPr>
            <b/>
            <sz val="9"/>
            <color indexed="81"/>
            <rFont val="Tahoma"/>
            <family val="2"/>
            <charset val="238"/>
          </rPr>
          <t xml:space="preserve">Possible values:
</t>
        </r>
        <r>
          <rPr>
            <sz val="9"/>
            <color indexed="81"/>
            <rFont val="Tahoma"/>
            <family val="2"/>
            <charset val="238"/>
          </rPr>
          <t>Candidate, Production, Deprecated, Unsupported, Denied</t>
        </r>
      </text>
    </comment>
  </commentList>
</comments>
</file>

<file path=xl/sharedStrings.xml><?xml version="1.0" encoding="utf-8"?>
<sst xmlns="http://schemas.openxmlformats.org/spreadsheetml/2006/main" count="6238" uniqueCount="935">
  <si>
    <t>Class HML</t>
  </si>
  <si>
    <t>Alpha Tough</t>
  </si>
  <si>
    <t>Microsoft Windows Server 2008 R2 (64-bit)</t>
  </si>
  <si>
    <t>Class XS</t>
  </si>
  <si>
    <t>Bioex</t>
  </si>
  <si>
    <t>Class L</t>
  </si>
  <si>
    <t>Doublecof</t>
  </si>
  <si>
    <t>Singdex</t>
  </si>
  <si>
    <t>Stat Stock</t>
  </si>
  <si>
    <t>Class XL</t>
  </si>
  <si>
    <t>Lamfix</t>
  </si>
  <si>
    <t>Class HM2XL</t>
  </si>
  <si>
    <t>Ice-Lax</t>
  </si>
  <si>
    <t>Class S</t>
  </si>
  <si>
    <t>True Goex</t>
  </si>
  <si>
    <t>Microsoft Windows Server 2003, Enterprise Edition (64-bit)</t>
  </si>
  <si>
    <t>Class M</t>
  </si>
  <si>
    <t>Touchhome</t>
  </si>
  <si>
    <t>Tripplestring</t>
  </si>
  <si>
    <t>Class HMXL</t>
  </si>
  <si>
    <t>Lexilight</t>
  </si>
  <si>
    <t>Gold Aptop</t>
  </si>
  <si>
    <t>Dentocore</t>
  </si>
  <si>
    <t>Class 4XL</t>
  </si>
  <si>
    <t>Zondax</t>
  </si>
  <si>
    <t>Beta-Hold</t>
  </si>
  <si>
    <t>Stockla</t>
  </si>
  <si>
    <t>Microsoft Windows 2000 Server</t>
  </si>
  <si>
    <t>Dripnix</t>
  </si>
  <si>
    <t>True Kaytrax</t>
  </si>
  <si>
    <t>Duotip</t>
  </si>
  <si>
    <t>Class 8XL</t>
  </si>
  <si>
    <t>Tinlux</t>
  </si>
  <si>
    <t>Y- Stock</t>
  </si>
  <si>
    <t>Freshing</t>
  </si>
  <si>
    <t>Novell SUSE Linux Enterprise 10 (64-bit)</t>
  </si>
  <si>
    <t>Jobhome</t>
  </si>
  <si>
    <t>Fixrunlex</t>
  </si>
  <si>
    <t>Mat Joylam</t>
  </si>
  <si>
    <t>Strong Damtom</t>
  </si>
  <si>
    <t>Ozer-Job</t>
  </si>
  <si>
    <t>Labstrong</t>
  </si>
  <si>
    <t>Red Hat Enterprise Linux 6 (64-bit)</t>
  </si>
  <si>
    <t>Light Toneco</t>
  </si>
  <si>
    <t>Stansing</t>
  </si>
  <si>
    <t>Zunlab</t>
  </si>
  <si>
    <t>Light-Phase</t>
  </si>
  <si>
    <t>Microsoft Windows Server 2003, Standard Edition (64-bit)</t>
  </si>
  <si>
    <t>Freshtom</t>
  </si>
  <si>
    <t>Voyastrong</t>
  </si>
  <si>
    <t>Zuntop</t>
  </si>
  <si>
    <t>Class XXL</t>
  </si>
  <si>
    <t>Donhome</t>
  </si>
  <si>
    <t>Fasetouch</t>
  </si>
  <si>
    <t>Fix Hattouch</t>
  </si>
  <si>
    <t>Microsoft Windows Server 2008 (64-bit)</t>
  </si>
  <si>
    <t>Gravenimfan</t>
  </si>
  <si>
    <t>Dongfresh</t>
  </si>
  <si>
    <t>Volttough</t>
  </si>
  <si>
    <t>Overdom</t>
  </si>
  <si>
    <t xml:space="preserve">SunOS </t>
  </si>
  <si>
    <t>Fax Otlight</t>
  </si>
  <si>
    <t>Rank Danlax</t>
  </si>
  <si>
    <t>Golddex</t>
  </si>
  <si>
    <t>Coflux</t>
  </si>
  <si>
    <t>Subity</t>
  </si>
  <si>
    <t>Indigolex</t>
  </si>
  <si>
    <t>Son-Kix</t>
  </si>
  <si>
    <t>Betahome</t>
  </si>
  <si>
    <t>Strong Tax</t>
  </si>
  <si>
    <t>Beta Sailtom</t>
  </si>
  <si>
    <t>Year Lex</t>
  </si>
  <si>
    <t>Fix Dax</t>
  </si>
  <si>
    <t>Ran Fan</t>
  </si>
  <si>
    <t>Lam Zamsoft</t>
  </si>
  <si>
    <t>Hotjob</t>
  </si>
  <si>
    <t>Anair</t>
  </si>
  <si>
    <t>Don Tax</t>
  </si>
  <si>
    <t>Microsoft Windows NT 4</t>
  </si>
  <si>
    <t>Y-kix</t>
  </si>
  <si>
    <t>Silphase</t>
  </si>
  <si>
    <t>Danlax</t>
  </si>
  <si>
    <t>Red Qvodax</t>
  </si>
  <si>
    <t>Tiptip</t>
  </si>
  <si>
    <t>Fundax</t>
  </si>
  <si>
    <t>Biofind</t>
  </si>
  <si>
    <t>Lottom</t>
  </si>
  <si>
    <t>Joy Ozeity</t>
  </si>
  <si>
    <t>Singzap</t>
  </si>
  <si>
    <t>Rank Core</t>
  </si>
  <si>
    <t>Zoneing</t>
  </si>
  <si>
    <t>Kay Sailstrong</t>
  </si>
  <si>
    <t>Villalam</t>
  </si>
  <si>
    <t>Job Core</t>
  </si>
  <si>
    <t>Redjob</t>
  </si>
  <si>
    <t>Zunzap</t>
  </si>
  <si>
    <t>Lotdex</t>
  </si>
  <si>
    <t>Trans Cantip</t>
  </si>
  <si>
    <t>Zotla</t>
  </si>
  <si>
    <t>Zum Tonex</t>
  </si>
  <si>
    <t>Fresh-Flex</t>
  </si>
  <si>
    <t>Greenlex</t>
  </si>
  <si>
    <t>Funstrong</t>
  </si>
  <si>
    <t>Singsaotam</t>
  </si>
  <si>
    <t>San-Tax</t>
  </si>
  <si>
    <t>Quotezentop</t>
  </si>
  <si>
    <t>Light Tom</t>
  </si>
  <si>
    <t>Softsing</t>
  </si>
  <si>
    <t>Tipdax</t>
  </si>
  <si>
    <t>Flex Top</t>
  </si>
  <si>
    <t>Math Saoair</t>
  </si>
  <si>
    <t>Tontoity</t>
  </si>
  <si>
    <t>Strongkeyfind</t>
  </si>
  <si>
    <t>Finstring</t>
  </si>
  <si>
    <t>Blackex</t>
  </si>
  <si>
    <t>Hot Hotstring</t>
  </si>
  <si>
    <t>Fresh Kaytouch</t>
  </si>
  <si>
    <t>Statflex</t>
  </si>
  <si>
    <t>Scotex</t>
  </si>
  <si>
    <t>Lotdox</t>
  </si>
  <si>
    <t>Medtouch</t>
  </si>
  <si>
    <t>True-Find</t>
  </si>
  <si>
    <t>Conis</t>
  </si>
  <si>
    <t>Icela</t>
  </si>
  <si>
    <t>Silver-Lux</t>
  </si>
  <si>
    <t>Laity</t>
  </si>
  <si>
    <t>Transzamtax</t>
  </si>
  <si>
    <t>Plusbam</t>
  </si>
  <si>
    <t>Ranktam</t>
  </si>
  <si>
    <t>U-eco</t>
  </si>
  <si>
    <t>Lexitone</t>
  </si>
  <si>
    <t>Over Air</t>
  </si>
  <si>
    <t>Ronlax</t>
  </si>
  <si>
    <t>Faxlam</t>
  </si>
  <si>
    <t>U-ing</t>
  </si>
  <si>
    <t>Cofsoft</t>
  </si>
  <si>
    <t>Tranbam</t>
  </si>
  <si>
    <t>Medphase</t>
  </si>
  <si>
    <t>Scotlight</t>
  </si>
  <si>
    <t>Danstrong</t>
  </si>
  <si>
    <t>Nam Tech</t>
  </si>
  <si>
    <t>Randex</t>
  </si>
  <si>
    <t>Airzap</t>
  </si>
  <si>
    <t>Jayplus</t>
  </si>
  <si>
    <t>Tris Lotflex</t>
  </si>
  <si>
    <t>Volt-Tone</t>
  </si>
  <si>
    <t>Stringsaoing</t>
  </si>
  <si>
    <t>Icezap</t>
  </si>
  <si>
    <t>Temptam</t>
  </si>
  <si>
    <t>Dongdax</t>
  </si>
  <si>
    <t>Tech Sonlux</t>
  </si>
  <si>
    <t>Salt Dex</t>
  </si>
  <si>
    <t>Onto-Bam</t>
  </si>
  <si>
    <t>Stringgocore</t>
  </si>
  <si>
    <t>Tech-Fax</t>
  </si>
  <si>
    <t>Intough</t>
  </si>
  <si>
    <t>Zeneco</t>
  </si>
  <si>
    <t>Hot Plus</t>
  </si>
  <si>
    <t>Fixron</t>
  </si>
  <si>
    <t>Soltex</t>
  </si>
  <si>
    <t>Donfan</t>
  </si>
  <si>
    <t>Vaia Tantone</t>
  </si>
  <si>
    <t>Air Ranlam</t>
  </si>
  <si>
    <t>Zimlax</t>
  </si>
  <si>
    <t>Icezoosing</t>
  </si>
  <si>
    <t>Lat-Phase</t>
  </si>
  <si>
    <t>Zum Tough</t>
  </si>
  <si>
    <t>K-hotron</t>
  </si>
  <si>
    <t>Ontotex</t>
  </si>
  <si>
    <t>Singtech</t>
  </si>
  <si>
    <t>Donity</t>
  </si>
  <si>
    <t>Eco-String</t>
  </si>
  <si>
    <t>Warm-Strong</t>
  </si>
  <si>
    <t>Newtax</t>
  </si>
  <si>
    <t>X- Air</t>
  </si>
  <si>
    <t>Plus-Dox</t>
  </si>
  <si>
    <t>Singleity</t>
  </si>
  <si>
    <t>Blueair</t>
  </si>
  <si>
    <t>Ozerwarm</t>
  </si>
  <si>
    <t>Konkhattough</t>
  </si>
  <si>
    <t>Mathfind</t>
  </si>
  <si>
    <t>Konlam</t>
  </si>
  <si>
    <t>Goldenjob</t>
  </si>
  <si>
    <t>Holdsing</t>
  </si>
  <si>
    <t>Biola</t>
  </si>
  <si>
    <t>Zerjob</t>
  </si>
  <si>
    <t>Don Remtex</t>
  </si>
  <si>
    <t>Siltouch</t>
  </si>
  <si>
    <t>Vaiacof</t>
  </si>
  <si>
    <t>Flex Otlight</t>
  </si>
  <si>
    <t>Konktrax</t>
  </si>
  <si>
    <t>Alpha Ozebam</t>
  </si>
  <si>
    <t>Stringflex</t>
  </si>
  <si>
    <t>Volt-Cof</t>
  </si>
  <si>
    <t>Hat La</t>
  </si>
  <si>
    <t>Betatraxtouch</t>
  </si>
  <si>
    <t>Zoo Quadbam</t>
  </si>
  <si>
    <t>Faxphase</t>
  </si>
  <si>
    <t>Lam Touch</t>
  </si>
  <si>
    <t>Newsing</t>
  </si>
  <si>
    <t>Ozerlatfan</t>
  </si>
  <si>
    <t>Quadovelam</t>
  </si>
  <si>
    <t>Warm-Bam</t>
  </si>
  <si>
    <t>Openity</t>
  </si>
  <si>
    <t>Freshdom</t>
  </si>
  <si>
    <t>Tinity</t>
  </si>
  <si>
    <t>Year-Light</t>
  </si>
  <si>
    <t>Damfix</t>
  </si>
  <si>
    <t>Dalt Stock</t>
  </si>
  <si>
    <t>Zummalex</t>
  </si>
  <si>
    <t>Icegofresh</t>
  </si>
  <si>
    <t>Stock Remcore</t>
  </si>
  <si>
    <t>Microsoft Windows 2000 Professional</t>
  </si>
  <si>
    <t>Ice-Stock</t>
  </si>
  <si>
    <t>Tan-Strong</t>
  </si>
  <si>
    <t>Microsoft Windows 7 (64-bit)</t>
  </si>
  <si>
    <t>Whitetam</t>
  </si>
  <si>
    <t>Konfresh</t>
  </si>
  <si>
    <t>Blacktoeco</t>
  </si>
  <si>
    <t>Yearrunity</t>
  </si>
  <si>
    <t>Movenix</t>
  </si>
  <si>
    <t>Finflex</t>
  </si>
  <si>
    <t>Mat Lab</t>
  </si>
  <si>
    <t>Ecoing</t>
  </si>
  <si>
    <t>Zotozefresh</t>
  </si>
  <si>
    <t>Server Class</t>
  </si>
  <si>
    <t>Application</t>
  </si>
  <si>
    <t>Location</t>
  </si>
  <si>
    <t>OS</t>
  </si>
  <si>
    <t>RAM</t>
  </si>
  <si>
    <t>CPU</t>
  </si>
  <si>
    <t>Environment</t>
  </si>
  <si>
    <t>Name</t>
  </si>
  <si>
    <t>Green</t>
  </si>
  <si>
    <t>Red</t>
  </si>
  <si>
    <t>Yellow</t>
  </si>
  <si>
    <t>fiscalPeriod</t>
  </si>
  <si>
    <t>returnOnInvestment</t>
  </si>
  <si>
    <t>netPresentValue</t>
  </si>
  <si>
    <t>annualCostTotal</t>
  </si>
  <si>
    <t>entityHealth</t>
  </si>
  <si>
    <t>annualCostSw</t>
  </si>
  <si>
    <t>annualCostLaborInt</t>
  </si>
  <si>
    <t>annualCostLaborExt</t>
  </si>
  <si>
    <t>annualCostHw</t>
  </si>
  <si>
    <t>annualCostOther</t>
  </si>
  <si>
    <t>name</t>
  </si>
  <si>
    <t>profileOf|target=applicationComponentArtifact|property=name</t>
  </si>
  <si>
    <t>Jordan</t>
  </si>
  <si>
    <t>Brooke</t>
  </si>
  <si>
    <t>Weaver</t>
  </si>
  <si>
    <t>Lindsey</t>
  </si>
  <si>
    <t>Guzman</t>
  </si>
  <si>
    <t>Sean</t>
  </si>
  <si>
    <t>Holmes</t>
  </si>
  <si>
    <t>Benny</t>
  </si>
  <si>
    <t>Joseph</t>
  </si>
  <si>
    <t>Ronald</t>
  </si>
  <si>
    <t>Keller</t>
  </si>
  <si>
    <t>Cathy</t>
  </si>
  <si>
    <t>Nash</t>
  </si>
  <si>
    <t>Kerry</t>
  </si>
  <si>
    <t>Diaz</t>
  </si>
  <si>
    <t>Sam</t>
  </si>
  <si>
    <t>Thomas</t>
  </si>
  <si>
    <t>Alton</t>
  </si>
  <si>
    <t>Barber</t>
  </si>
  <si>
    <t>Casey</t>
  </si>
  <si>
    <t>Marsh</t>
  </si>
  <si>
    <t>Alfonso</t>
  </si>
  <si>
    <t>Walker</t>
  </si>
  <si>
    <t>Mathis</t>
  </si>
  <si>
    <t>Marvin</t>
  </si>
  <si>
    <t>Gill</t>
  </si>
  <si>
    <t>Alyssa</t>
  </si>
  <si>
    <t>King</t>
  </si>
  <si>
    <t>Johnny</t>
  </si>
  <si>
    <t>Doyle</t>
  </si>
  <si>
    <t>Dan</t>
  </si>
  <si>
    <t>Fitzgerald</t>
  </si>
  <si>
    <t>Gladys</t>
  </si>
  <si>
    <t>Hansen</t>
  </si>
  <si>
    <t>Jaime</t>
  </si>
  <si>
    <t>Armstrong</t>
  </si>
  <si>
    <t>Tom</t>
  </si>
  <si>
    <t>Young</t>
  </si>
  <si>
    <t>Kenny</t>
  </si>
  <si>
    <t>Cobb</t>
  </si>
  <si>
    <t>Erica</t>
  </si>
  <si>
    <t>Huff</t>
  </si>
  <si>
    <t>Cecelia</t>
  </si>
  <si>
    <t>Payne</t>
  </si>
  <si>
    <t>Noel</t>
  </si>
  <si>
    <t>Moody</t>
  </si>
  <si>
    <t>Diane</t>
  </si>
  <si>
    <t>Wong</t>
  </si>
  <si>
    <t>Roger</t>
  </si>
  <si>
    <t>Mccarthy</t>
  </si>
  <si>
    <t>Al</t>
  </si>
  <si>
    <t>Price</t>
  </si>
  <si>
    <t>Levi</t>
  </si>
  <si>
    <t>Medina</t>
  </si>
  <si>
    <t>Luke</t>
  </si>
  <si>
    <t>Washington</t>
  </si>
  <si>
    <t>Terrence</t>
  </si>
  <si>
    <t>Gutierrez</t>
  </si>
  <si>
    <t>Suzanne</t>
  </si>
  <si>
    <t>Aguilar</t>
  </si>
  <si>
    <t>Oliver</t>
  </si>
  <si>
    <t>Curry</t>
  </si>
  <si>
    <t>Nicole</t>
  </si>
  <si>
    <t>Moore</t>
  </si>
  <si>
    <t>Emilio</t>
  </si>
  <si>
    <t>Snyder</t>
  </si>
  <si>
    <t>Jared</t>
  </si>
  <si>
    <t>Ferguson</t>
  </si>
  <si>
    <t>Howard</t>
  </si>
  <si>
    <t>Rodriguez</t>
  </si>
  <si>
    <t>Lee</t>
  </si>
  <si>
    <t>Carson</t>
  </si>
  <si>
    <t>Stewart</t>
  </si>
  <si>
    <t>Holloway</t>
  </si>
  <si>
    <t>Amanda</t>
  </si>
  <si>
    <t>Bass</t>
  </si>
  <si>
    <t>Pamela</t>
  </si>
  <si>
    <t>Floyd</t>
  </si>
  <si>
    <t>Louise</t>
  </si>
  <si>
    <t>Davidson</t>
  </si>
  <si>
    <t>Courtney</t>
  </si>
  <si>
    <t>Parks</t>
  </si>
  <si>
    <t>Monica</t>
  </si>
  <si>
    <t>Hunter</t>
  </si>
  <si>
    <t>Marie</t>
  </si>
  <si>
    <t>Jefferson</t>
  </si>
  <si>
    <t>Bradley</t>
  </si>
  <si>
    <t>Ingram</t>
  </si>
  <si>
    <t>Elsie</t>
  </si>
  <si>
    <t>Sutton</t>
  </si>
  <si>
    <t>Tyler</t>
  </si>
  <si>
    <t>Reed</t>
  </si>
  <si>
    <t>Freda</t>
  </si>
  <si>
    <t>Vega</t>
  </si>
  <si>
    <t>Brendan</t>
  </si>
  <si>
    <t>Wilson</t>
  </si>
  <si>
    <t>Leslie</t>
  </si>
  <si>
    <t>Ray</t>
  </si>
  <si>
    <t>Christine</t>
  </si>
  <si>
    <t>Wells</t>
  </si>
  <si>
    <t>Lois</t>
  </si>
  <si>
    <t>Stone</t>
  </si>
  <si>
    <t>Chad</t>
  </si>
  <si>
    <t>Roy</t>
  </si>
  <si>
    <t>Shaun</t>
  </si>
  <si>
    <t>Norton</t>
  </si>
  <si>
    <t>Aaron</t>
  </si>
  <si>
    <t>Haynes</t>
  </si>
  <si>
    <t>Janice</t>
  </si>
  <si>
    <t>Cortez</t>
  </si>
  <si>
    <t>Cameron</t>
  </si>
  <si>
    <t>Harris</t>
  </si>
  <si>
    <t>Shawn</t>
  </si>
  <si>
    <t>Park</t>
  </si>
  <si>
    <t>Mary</t>
  </si>
  <si>
    <t>Adams</t>
  </si>
  <si>
    <t>Dora</t>
  </si>
  <si>
    <t>Glover</t>
  </si>
  <si>
    <t>Christy</t>
  </si>
  <si>
    <t>Murphy</t>
  </si>
  <si>
    <t>Domingo</t>
  </si>
  <si>
    <t>Nunez</t>
  </si>
  <si>
    <t>Lillie</t>
  </si>
  <si>
    <t>Watson</t>
  </si>
  <si>
    <t>Maureen</t>
  </si>
  <si>
    <t>Rivera</t>
  </si>
  <si>
    <t>Dennis</t>
  </si>
  <si>
    <t>Craig</t>
  </si>
  <si>
    <t>Gerardo</t>
  </si>
  <si>
    <t>Adkins</t>
  </si>
  <si>
    <t>Ismael</t>
  </si>
  <si>
    <t>Torres</t>
  </si>
  <si>
    <t>Melvin</t>
  </si>
  <si>
    <t>Reeves</t>
  </si>
  <si>
    <t>Carrie</t>
  </si>
  <si>
    <t>Moran</t>
  </si>
  <si>
    <t>Sergio</t>
  </si>
  <si>
    <t>Campbell</t>
  </si>
  <si>
    <t>Vanessa</t>
  </si>
  <si>
    <t>Wright</t>
  </si>
  <si>
    <t>Gustavo</t>
  </si>
  <si>
    <t>Logan</t>
  </si>
  <si>
    <t>Lynne</t>
  </si>
  <si>
    <t>Copeland</t>
  </si>
  <si>
    <t>Santiago</t>
  </si>
  <si>
    <t>Brewer</t>
  </si>
  <si>
    <t>Clifford</t>
  </si>
  <si>
    <t>Franklin</t>
  </si>
  <si>
    <t>Derrick</t>
  </si>
  <si>
    <t>Barnett</t>
  </si>
  <si>
    <t>Sylvia</t>
  </si>
  <si>
    <t>Wood</t>
  </si>
  <si>
    <t>Mildred</t>
  </si>
  <si>
    <t>Perkins</t>
  </si>
  <si>
    <t>Madeline</t>
  </si>
  <si>
    <t>Greer</t>
  </si>
  <si>
    <t>Caroline</t>
  </si>
  <si>
    <t>Manning</t>
  </si>
  <si>
    <t>Dolores</t>
  </si>
  <si>
    <t>Butler</t>
  </si>
  <si>
    <t>Joanna</t>
  </si>
  <si>
    <t>Edmund</t>
  </si>
  <si>
    <t>Fuller</t>
  </si>
  <si>
    <t>Gordon</t>
  </si>
  <si>
    <t>May</t>
  </si>
  <si>
    <t>Lonnie</t>
  </si>
  <si>
    <t>Higgins</t>
  </si>
  <si>
    <t>Jeanette</t>
  </si>
  <si>
    <t>Francis</t>
  </si>
  <si>
    <t>Jonathon</t>
  </si>
  <si>
    <t>Morton</t>
  </si>
  <si>
    <t>Jenna</t>
  </si>
  <si>
    <t>Paul</t>
  </si>
  <si>
    <t>Stephen</t>
  </si>
  <si>
    <t>Warren</t>
  </si>
  <si>
    <t>Gretchen</t>
  </si>
  <si>
    <t>Sims</t>
  </si>
  <si>
    <t>Robin</t>
  </si>
  <si>
    <t>Cohen</t>
  </si>
  <si>
    <t>Wayne</t>
  </si>
  <si>
    <t>Brooks</t>
  </si>
  <si>
    <t>Irving</t>
  </si>
  <si>
    <t>Pierce</t>
  </si>
  <si>
    <t>Hubert</t>
  </si>
  <si>
    <t>Tucker</t>
  </si>
  <si>
    <t>Tommy</t>
  </si>
  <si>
    <t>Todd</t>
  </si>
  <si>
    <t>Cody</t>
  </si>
  <si>
    <t>Blair</t>
  </si>
  <si>
    <t>Dewey</t>
  </si>
  <si>
    <t>Massey</t>
  </si>
  <si>
    <t>Maryann</t>
  </si>
  <si>
    <t>Blake</t>
  </si>
  <si>
    <t>Mcdonald</t>
  </si>
  <si>
    <t>Jodi</t>
  </si>
  <si>
    <t>Rogers</t>
  </si>
  <si>
    <t>Velma</t>
  </si>
  <si>
    <t>Email</t>
  </si>
  <si>
    <t>Login</t>
  </si>
  <si>
    <t>Surname</t>
  </si>
  <si>
    <t>Given name</t>
  </si>
  <si>
    <t>ferguson</t>
  </si>
  <si>
    <t>jordan</t>
  </si>
  <si>
    <t>weaver</t>
  </si>
  <si>
    <t>guzman</t>
  </si>
  <si>
    <t>holmes</t>
  </si>
  <si>
    <t>joseph</t>
  </si>
  <si>
    <t>keller</t>
  </si>
  <si>
    <t>nash</t>
  </si>
  <si>
    <t>diaz</t>
  </si>
  <si>
    <t>thomas</t>
  </si>
  <si>
    <t>barber</t>
  </si>
  <si>
    <t>marsh</t>
  </si>
  <si>
    <t>walker</t>
  </si>
  <si>
    <t>mathis</t>
  </si>
  <si>
    <t>gill</t>
  </si>
  <si>
    <t>king</t>
  </si>
  <si>
    <t>doyle</t>
  </si>
  <si>
    <t>fitzgerald</t>
  </si>
  <si>
    <t>hansen</t>
  </si>
  <si>
    <t>armstrong</t>
  </si>
  <si>
    <t>young</t>
  </si>
  <si>
    <t>cobb</t>
  </si>
  <si>
    <t>huff</t>
  </si>
  <si>
    <t>payne</t>
  </si>
  <si>
    <t>moody</t>
  </si>
  <si>
    <t>wong</t>
  </si>
  <si>
    <t>mccarthy</t>
  </si>
  <si>
    <t>price</t>
  </si>
  <si>
    <t>medina</t>
  </si>
  <si>
    <t>washington</t>
  </si>
  <si>
    <t>gutierrez</t>
  </si>
  <si>
    <t>aguilar</t>
  </si>
  <si>
    <t>curry</t>
  </si>
  <si>
    <t>moore</t>
  </si>
  <si>
    <t>snyder</t>
  </si>
  <si>
    <t>rodriguez</t>
  </si>
  <si>
    <t>carson</t>
  </si>
  <si>
    <t>holloway</t>
  </si>
  <si>
    <t>bass</t>
  </si>
  <si>
    <t>floyd</t>
  </si>
  <si>
    <t>davidson</t>
  </si>
  <si>
    <t>parks</t>
  </si>
  <si>
    <t>hunter</t>
  </si>
  <si>
    <t>jefferson</t>
  </si>
  <si>
    <t>ingram</t>
  </si>
  <si>
    <t>sutton</t>
  </si>
  <si>
    <t>reed</t>
  </si>
  <si>
    <t>vega</t>
  </si>
  <si>
    <t>wilson</t>
  </si>
  <si>
    <t>ray</t>
  </si>
  <si>
    <t>wells</t>
  </si>
  <si>
    <t>stone</t>
  </si>
  <si>
    <t>roy</t>
  </si>
  <si>
    <t>norton</t>
  </si>
  <si>
    <t>haynes</t>
  </si>
  <si>
    <t>cortez</t>
  </si>
  <si>
    <t>harris</t>
  </si>
  <si>
    <t>park</t>
  </si>
  <si>
    <t>adams</t>
  </si>
  <si>
    <t>glover</t>
  </si>
  <si>
    <t>murphy</t>
  </si>
  <si>
    <t>nunez</t>
  </si>
  <si>
    <t>watson</t>
  </si>
  <si>
    <t>rivera</t>
  </si>
  <si>
    <t>craig</t>
  </si>
  <si>
    <t>adkins</t>
  </si>
  <si>
    <t>torres</t>
  </si>
  <si>
    <t>reeves</t>
  </si>
  <si>
    <t>moran</t>
  </si>
  <si>
    <t>campbell</t>
  </si>
  <si>
    <t>wright</t>
  </si>
  <si>
    <t>logan</t>
  </si>
  <si>
    <t>copeland</t>
  </si>
  <si>
    <t>brewer</t>
  </si>
  <si>
    <t>franklin</t>
  </si>
  <si>
    <t>barnett</t>
  </si>
  <si>
    <t>wood</t>
  </si>
  <si>
    <t>perkins</t>
  </si>
  <si>
    <t>greer</t>
  </si>
  <si>
    <t>manning</t>
  </si>
  <si>
    <t>butler</t>
  </si>
  <si>
    <t>howard</t>
  </si>
  <si>
    <t>fuller</t>
  </si>
  <si>
    <t>may</t>
  </si>
  <si>
    <t>higgins</t>
  </si>
  <si>
    <t>francis</t>
  </si>
  <si>
    <t>morton</t>
  </si>
  <si>
    <t>paul</t>
  </si>
  <si>
    <t>blair</t>
  </si>
  <si>
    <t>warren</t>
  </si>
  <si>
    <t>massey</t>
  </si>
  <si>
    <t>sims</t>
  </si>
  <si>
    <t>casey</t>
  </si>
  <si>
    <t>cohen</t>
  </si>
  <si>
    <t>mcdonald</t>
  </si>
  <si>
    <t>brooks</t>
  </si>
  <si>
    <t>rogers</t>
  </si>
  <si>
    <t>pierce</t>
  </si>
  <si>
    <t>tucker</t>
  </si>
  <si>
    <t>todd</t>
  </si>
  <si>
    <t>Proces Subdomain</t>
  </si>
  <si>
    <t>Process Domain</t>
  </si>
  <si>
    <t>Business Unit</t>
  </si>
  <si>
    <t>Total Cost</t>
  </si>
  <si>
    <t>Finance Contact</t>
  </si>
  <si>
    <t>Technical Owner</t>
  </si>
  <si>
    <t>Business Owner</t>
  </si>
  <si>
    <t>Owner</t>
  </si>
  <si>
    <t>Description</t>
  </si>
  <si>
    <t>Version</t>
  </si>
  <si>
    <t>Id</t>
  </si>
  <si>
    <t>Option</t>
  </si>
  <si>
    <t>ignore</t>
  </si>
  <si>
    <t>name|key=true</t>
  </si>
  <si>
    <t>description</t>
  </si>
  <si>
    <t>usedBy|target=applicationComponentArtifact|property=name</t>
  </si>
  <si>
    <t>r_componentId</t>
  </si>
  <si>
    <t>version</t>
  </si>
  <si>
    <t>owner</t>
  </si>
  <si>
    <t>providedBy|target=personArtifact|property=name|useType=businessExpert</t>
  </si>
  <si>
    <t>providedBy|target=personArtifact|property=name|useType=financialAnalyst</t>
  </si>
  <si>
    <t>providedBy|target=personArtifact|property=name|useType=technicalSupport</t>
  </si>
  <si>
    <t>email</t>
  </si>
  <si>
    <t>loginName|key=true</t>
  </si>
  <si>
    <t>skipRowWhenEmptyFirstCell</t>
  </si>
  <si>
    <t>Service Configuration &amp; Activation</t>
  </si>
  <si>
    <t>Implement Configure &amp; Active Service</t>
  </si>
  <si>
    <t>Access Control</t>
  </si>
  <si>
    <t>Customer Relationship Management</t>
  </si>
  <si>
    <t>Selling</t>
  </si>
  <si>
    <t>Service Capability Delivery</t>
  </si>
  <si>
    <t>Manage Service Capability Delivery</t>
  </si>
  <si>
    <t>Advisory Engine</t>
  </si>
  <si>
    <t>Resource Management &amp; Operations</t>
  </si>
  <si>
    <t>Resource Provisioning</t>
  </si>
  <si>
    <t>Allocate &amp; Install Resource</t>
  </si>
  <si>
    <t>Service Management &amp; Operations</t>
  </si>
  <si>
    <t>Allocate Specific Service Parameters to Services</t>
  </si>
  <si>
    <t>Retention &amp; Loyalty</t>
  </si>
  <si>
    <t>Analyze &amp; Manage Customer Risk</t>
  </si>
  <si>
    <t>Supply/Partner Relationship Management</t>
  </si>
  <si>
    <t>S/P Interface Management</t>
  </si>
  <si>
    <t>Analyze &amp; Report S/P Interaction</t>
  </si>
  <si>
    <t>Customer Interface Management</t>
  </si>
  <si>
    <t>Analyze &amp; Report on Customer</t>
  </si>
  <si>
    <t>Resource Performance Management</t>
  </si>
  <si>
    <t>Analyze Resource Performance</t>
  </si>
  <si>
    <t>Service Quality Management</t>
  </si>
  <si>
    <t>Analyze Service Quality</t>
  </si>
  <si>
    <t>Service Specific Instance Rating</t>
  </si>
  <si>
    <t>Analyze Usage Records</t>
  </si>
  <si>
    <t>Billing &amp; Collection Management</t>
  </si>
  <si>
    <t>Apply Pricing Discounting &amp; Rebate</t>
  </si>
  <si>
    <t>Marketing &amp; Office Management</t>
  </si>
  <si>
    <t>Product &amp; Offer Capability Delivery</t>
  </si>
  <si>
    <t>Approve Product Business Case</t>
  </si>
  <si>
    <t>Customer QoS/SLA Management</t>
  </si>
  <si>
    <t>Asses Customer QoS Performance</t>
  </si>
  <si>
    <t>Resource Development &amp; Management</t>
  </si>
  <si>
    <t>Resource Development &amp; Retirement</t>
  </si>
  <si>
    <t>Asses Performance of Existing Resources</t>
  </si>
  <si>
    <t>Service Development &amp; Management</t>
  </si>
  <si>
    <t>Service Development &amp; Retirement</t>
  </si>
  <si>
    <t>Asses Performance of Existing Services</t>
  </si>
  <si>
    <t>Product &amp; Offer Development &amp; Retirement</t>
  </si>
  <si>
    <t>Assess Performance of Existing Products</t>
  </si>
  <si>
    <t>Enterprise Management</t>
  </si>
  <si>
    <t>Financial &amp; Asset Management Process</t>
  </si>
  <si>
    <t>Assets Management</t>
  </si>
  <si>
    <t>Resource Data Collection &amp; Processing</t>
  </si>
  <si>
    <t>Audit Data Collection  &amp; Distribution</t>
  </si>
  <si>
    <t>Enterprise Risk Management Processes</t>
  </si>
  <si>
    <t>Audit Management</t>
  </si>
  <si>
    <t>Order Handling</t>
  </si>
  <si>
    <t>Authorize Credit</t>
  </si>
  <si>
    <t>Stakeholder &amp; External Relations Management Processes</t>
  </si>
  <si>
    <t>Board &amp; Share/Securities Management</t>
  </si>
  <si>
    <t>Build Customer Insight</t>
  </si>
  <si>
    <t>Business Continuity Management</t>
  </si>
  <si>
    <t>Strategic &amp; Enterprise Planning Processes</t>
  </si>
  <si>
    <t>Business Development</t>
  </si>
  <si>
    <t>Capture Product Capability Shortfalls</t>
  </si>
  <si>
    <t>Resource Capability Delivery</t>
  </si>
  <si>
    <t>Capture Resource Capability Shortfalls</t>
  </si>
  <si>
    <t>Capture Service Capability Shortfalls</t>
  </si>
  <si>
    <t>Close Customer Order</t>
  </si>
  <si>
    <t>Problem Handling</t>
  </si>
  <si>
    <t>Close Customer Problem Report</t>
  </si>
  <si>
    <t>Close Customer QoS Perf Degradation Report</t>
  </si>
  <si>
    <t>Close Resource Order</t>
  </si>
  <si>
    <t>Close Resource Performance Degradation Rpt</t>
  </si>
  <si>
    <t>Resource Trouble Management</t>
  </si>
  <si>
    <t>Close Resource Trouble Report</t>
  </si>
  <si>
    <t>S/P Performance Management</t>
  </si>
  <si>
    <t>Close S/P Performance Degradation Report</t>
  </si>
  <si>
    <t>S/P Problem Reporting &amp; Management</t>
  </si>
  <si>
    <t>Close S/P Requisition Order</t>
  </si>
  <si>
    <t>Close Service Order</t>
  </si>
  <si>
    <t>Close Service Performance Degradation Report</t>
  </si>
  <si>
    <t>Service Problem Management</t>
  </si>
  <si>
    <t>Close Service Trouble Report</t>
  </si>
  <si>
    <t>Operation</t>
  </si>
  <si>
    <t>Collecting Client Information</t>
  </si>
  <si>
    <t>Financial Management</t>
  </si>
  <si>
    <t>Collecting Finance Information</t>
  </si>
  <si>
    <t>Collecting Personal Information</t>
  </si>
  <si>
    <t>Collection Management Information &amp; Data</t>
  </si>
  <si>
    <t>Product Marketing Communications &amp; Production</t>
  </si>
  <si>
    <t>Manage Message &amp; Campaign Delivery</t>
  </si>
  <si>
    <t>Communication with Bank</t>
  </si>
  <si>
    <t>Community Relations Management</t>
  </si>
  <si>
    <t>Complete Order</t>
  </si>
  <si>
    <t>Configure &amp; Activate Resource</t>
  </si>
  <si>
    <t>Control Resource Performance</t>
  </si>
  <si>
    <t>Corporate Communication &amp; Image Management</t>
  </si>
  <si>
    <t>Correct &amp; Recover Customer Problem</t>
  </si>
  <si>
    <t>Correct &amp; Recover Resource Trouble</t>
  </si>
  <si>
    <t>Correct &amp; Resolve service Problem</t>
  </si>
  <si>
    <t>Create &amp; Deliver Bill</t>
  </si>
  <si>
    <t>Create Customer Problem Report</t>
  </si>
  <si>
    <t>Create Customer QoS Perf Degradation Report</t>
  </si>
  <si>
    <t>Create Resource Performance Degradation Rpt</t>
  </si>
  <si>
    <t>Create Resource Trouble Report</t>
  </si>
  <si>
    <t>Create Service Performance Degradation Report</t>
  </si>
  <si>
    <t>Create Service Trouble Report</t>
  </si>
  <si>
    <t>Cross/Up Selling</t>
  </si>
  <si>
    <t>Marketing Capability Delivery</t>
  </si>
  <si>
    <t>Define Marketing Capability Requirements</t>
  </si>
  <si>
    <t>Define Product Capability Requirements</t>
  </si>
  <si>
    <t>Define Product Marketing Promotion Strategy</t>
  </si>
  <si>
    <t>Resource Strategy &amp; Planning</t>
  </si>
  <si>
    <t>Define Resource Support Strategies</t>
  </si>
  <si>
    <t>Service Strategy &amp; Planning</t>
  </si>
  <si>
    <t>Define Service Support Strategies</t>
  </si>
  <si>
    <t>Supply Chain Development &amp; Management</t>
  </si>
  <si>
    <t>Supply Chain Strategy &amp; Planning</t>
  </si>
  <si>
    <t>Define Supply Chain Support Strategies</t>
  </si>
  <si>
    <t>Deliver Marketing Infrastructure</t>
  </si>
  <si>
    <t>Deliver Product Capability</t>
  </si>
  <si>
    <t>Design Resource Capability</t>
  </si>
  <si>
    <t>Design Service Capabilities</t>
  </si>
  <si>
    <t>Design Solution</t>
  </si>
  <si>
    <t>Determine Customer Order Feasibility</t>
  </si>
  <si>
    <t>Supply Chain Capability Delivery</t>
  </si>
  <si>
    <t>Determine Potential Supplier/Partners</t>
  </si>
  <si>
    <t>S/P Requisition Management</t>
  </si>
  <si>
    <t>Determine S/P Pre-Requisition Feasibility</t>
  </si>
  <si>
    <t>Determine the Sourcing Requirements</t>
  </si>
  <si>
    <t>Develop Detailed Product Specifications</t>
  </si>
  <si>
    <t>Develop Detailed Resource Specifications</t>
  </si>
  <si>
    <t>Develop Detailed Service Specifications</t>
  </si>
  <si>
    <t>Develop New Product Business Proposal</t>
  </si>
  <si>
    <t>Develop New Resource Business Proposal</t>
  </si>
  <si>
    <t>Sales Development</t>
  </si>
  <si>
    <t>Develop New Sales Channels &amp; Processes</t>
  </si>
  <si>
    <t>Develop New Service Business Proposal</t>
  </si>
  <si>
    <t>Develop Product &amp; Campaign Message</t>
  </si>
  <si>
    <t>Develop Product Commercialization Strategy</t>
  </si>
  <si>
    <t>Develop Promotional Collateral</t>
  </si>
  <si>
    <t>Develop Resource Partnership Requirements</t>
  </si>
  <si>
    <t>Develop Sales &amp; Channels Proposal</t>
  </si>
  <si>
    <t>Develop Service Partnership Requirements</t>
  </si>
  <si>
    <t>Diagnose Service Problem</t>
  </si>
  <si>
    <t>Distribute Management Information &amp; Data</t>
  </si>
  <si>
    <t>Human Resources Management Processes</t>
  </si>
  <si>
    <t>Employer &amp; Labor Relation Management</t>
  </si>
  <si>
    <t>RM&amp;O Support &amp; Readiness</t>
  </si>
  <si>
    <t>Enable Resource Data Collection &amp; Distribution</t>
  </si>
  <si>
    <t>Enable Resource Performance Management</t>
  </si>
  <si>
    <t>Enable Resource Provisioning</t>
  </si>
  <si>
    <t>Enable Resource Support &amp; Operations</t>
  </si>
  <si>
    <t>SM&amp;O Support &amp; Readiness</t>
  </si>
  <si>
    <t>Enable Service Configuration &amp; Activation</t>
  </si>
  <si>
    <t>Enable Service Quality Management</t>
  </si>
  <si>
    <t>Enable Service Support &amp; Operations</t>
  </si>
  <si>
    <t>Enterprise Effectiveness Management Processes</t>
  </si>
  <si>
    <t>Enterprise Performance Management</t>
  </si>
  <si>
    <t>Enterprise Quality Management</t>
  </si>
  <si>
    <t>Enterprise Resource Architecture Management</t>
  </si>
  <si>
    <t>Establish &amp; Terminate Customer Relationship</t>
  </si>
  <si>
    <t>Market &amp; Strategy Policy</t>
  </si>
  <si>
    <t>Establish Market Segments</t>
  </si>
  <si>
    <t>Establish Market Strategy</t>
  </si>
  <si>
    <t>Establish Resource Strategy &amp; Architecture</t>
  </si>
  <si>
    <t>Establish Service Strategy &amp; Goals</t>
  </si>
  <si>
    <t>Establish Supply Chain Strategy &amp; Goals</t>
  </si>
  <si>
    <t>Facility Management &amp; Support</t>
  </si>
  <si>
    <t>Financial Plan Review</t>
  </si>
  <si>
    <t>Fraud Management</t>
  </si>
  <si>
    <t>Gain Approval for Commercial Arrangements</t>
  </si>
  <si>
    <t>Gain Commitment to Market Strategy</t>
  </si>
  <si>
    <t>Product Offer &amp; Portfolio Planning</t>
  </si>
  <si>
    <t>Gain Commitment to Product Business Plans</t>
  </si>
  <si>
    <t>Gain Enterprise Commitment to Resource Plans</t>
  </si>
  <si>
    <t>Gain Enterprise Commitment to Service Strategies</t>
  </si>
  <si>
    <t>Gain Enterprise Commitment to Supply Chain Plans</t>
  </si>
  <si>
    <t>Gain Marketing Capability Approval</t>
  </si>
  <si>
    <t>Gain Resource Capability Investment Approval</t>
  </si>
  <si>
    <t>Gain Service Capability Investment Approval</t>
  </si>
  <si>
    <t>Gather &amp; Analyze Market Information</t>
  </si>
  <si>
    <t>Gather &amp; Analyze New Product Ideas</t>
  </si>
  <si>
    <t>Gather &amp; Analyze New Resource Ideas</t>
  </si>
  <si>
    <t>Gather &amp; Analyze New Service Ideas</t>
  </si>
  <si>
    <t>Gather &amp; Analyze Product Information</t>
  </si>
  <si>
    <t>Gather &amp; Analyze Resource Information</t>
  </si>
  <si>
    <t>Gather &amp; Analyze Service Information</t>
  </si>
  <si>
    <t>Gather &amp; Analyze Supply Chain Information</t>
  </si>
  <si>
    <t>Group Enterprise Management</t>
  </si>
  <si>
    <t>HR Policies &amp; Practices</t>
  </si>
  <si>
    <t>Improve Service Quality</t>
  </si>
  <si>
    <t>Initiate S/P Performance Degradation Report</t>
  </si>
  <si>
    <t>Initiate S/P Problem Report</t>
  </si>
  <si>
    <t>Initiate S/P Requisition Order</t>
  </si>
  <si>
    <t>Insurance Management</t>
  </si>
  <si>
    <t>Isolate Customer Problem</t>
  </si>
  <si>
    <t>Marketing Fulfillment Response</t>
  </si>
  <si>
    <t>Issue &amp; Distribute Marketing Collaterals</t>
  </si>
  <si>
    <t>Issue Customer Orders</t>
  </si>
  <si>
    <t>Issue Resource Order</t>
  </si>
  <si>
    <t>Issue Service Orders</t>
  </si>
  <si>
    <t>S/P Settlements &amp; Billing Management</t>
  </si>
  <si>
    <t>Issue Settlements Notice &amp; Payment</t>
  </si>
  <si>
    <t>Knowledge &amp; Research Management Processes</t>
  </si>
  <si>
    <t>Knowledge Management</t>
  </si>
  <si>
    <t>Launch New Product</t>
  </si>
  <si>
    <t>Legal Management</t>
  </si>
  <si>
    <t>Link Market Segments &amp; Product</t>
  </si>
  <si>
    <t>Localize Resource Trouble</t>
  </si>
  <si>
    <t>Manage Account</t>
  </si>
  <si>
    <t>CRM Support &amp; Readiness</t>
  </si>
  <si>
    <t>Manage Campaign</t>
  </si>
  <si>
    <t>Manage Collection</t>
  </si>
  <si>
    <t>Manage Contact</t>
  </si>
  <si>
    <t>Manage Customer Bill Inquiries</t>
  </si>
  <si>
    <t>Manage Customer Billing</t>
  </si>
  <si>
    <t>Manage Customer Inventory</t>
  </si>
  <si>
    <t>Manage Handover to Marketing Operations</t>
  </si>
  <si>
    <t>Manage Handover to Resource Operations</t>
  </si>
  <si>
    <t>Manage Handover to Service Operations</t>
  </si>
  <si>
    <t>Manage Logistic</t>
  </si>
  <si>
    <t>Manage Marketing Capability Delivery Methodology</t>
  </si>
  <si>
    <t>Manage Product Capability Delivery Methodology</t>
  </si>
  <si>
    <t>Manage Product Development</t>
  </si>
  <si>
    <t>Manage Product Exit</t>
  </si>
  <si>
    <t>Manage Product Offering Inventory</t>
  </si>
  <si>
    <t>Manage Prospect</t>
  </si>
  <si>
    <t>Manage QoS/SLA Violation</t>
  </si>
  <si>
    <t>Manage Request (Including Self Service)</t>
  </si>
  <si>
    <t>Manage Resource Capability Delivery</t>
  </si>
  <si>
    <t>Manage Resource Deployment</t>
  </si>
  <si>
    <t>Manage Resource Development</t>
  </si>
  <si>
    <t>Manage Resource Exit</t>
  </si>
  <si>
    <t>Manage Resource Inventory</t>
  </si>
  <si>
    <t>Manage Resource Research</t>
  </si>
  <si>
    <t>Manage S/P Request (Including Self Service)</t>
  </si>
  <si>
    <t>S/PRM Support &amp; Readiness</t>
  </si>
  <si>
    <t>Manage S/p Inventory</t>
  </si>
  <si>
    <t>Manage Sales Inventory</t>
  </si>
  <si>
    <t>Manage Service Deployment</t>
  </si>
  <si>
    <t>Manage Service Development</t>
  </si>
  <si>
    <t>Manage Service Exit</t>
  </si>
  <si>
    <t>Manage Service Inventory</t>
  </si>
  <si>
    <t>Manage Service Research</t>
  </si>
  <si>
    <t>Supply Chain Development &amp; Change Management</t>
  </si>
  <si>
    <t>Manage Supplier/Partner Engagement</t>
  </si>
  <si>
    <t>Manage Supplier/Partner Termination</t>
  </si>
  <si>
    <t>Manage Supply Chain Contract Variation</t>
  </si>
  <si>
    <t>Manage Workforce</t>
  </si>
  <si>
    <t>Manage handover to Product Operation</t>
  </si>
  <si>
    <t>Manage the Tender Decision Approval</t>
  </si>
  <si>
    <t>Map &amp; Analyze Resource Requirements</t>
  </si>
  <si>
    <t>Map &amp; Analyze Service Requirements</t>
  </si>
  <si>
    <t>Mediate &amp; Orchestra Customer Interactions</t>
  </si>
  <si>
    <t>Mediate &amp; Orchestrate S/P Interaction</t>
  </si>
  <si>
    <t>Mediate Usage Record</t>
  </si>
  <si>
    <t>Monitor &amp; Control S/P Service Performance</t>
  </si>
  <si>
    <t>Monitor Message &amp; Campaign Effectiveness</t>
  </si>
  <si>
    <t>Monitor Resource Performance</t>
  </si>
  <si>
    <t>Monitor Sales &amp; Channel Best Practice</t>
  </si>
  <si>
    <t>Monitor Service Quality</t>
  </si>
  <si>
    <t>Negotiate &amp; Approve Invoice</t>
  </si>
  <si>
    <t>Negotiate Commercial Arrangements</t>
  </si>
  <si>
    <t>Negotiate Sales</t>
  </si>
  <si>
    <t>Organization Development</t>
  </si>
  <si>
    <t>Personalize Customer Profile for Retention &amp; Loyalty</t>
  </si>
  <si>
    <t>Process Management &amp; Support</t>
  </si>
  <si>
    <t>Process Management Information &amp; Data</t>
  </si>
  <si>
    <t>composedOf|target=businessFunctionArtifact|property=name</t>
  </si>
  <si>
    <t>assignedFrom|target=applicationComponentArtifact|property=name</t>
  </si>
  <si>
    <r>
      <rPr>
        <b/>
        <sz val="11"/>
        <color theme="1"/>
        <rFont val="Arial"/>
        <family val="2"/>
      </rPr>
      <t>Applications</t>
    </r>
    <r>
      <rPr>
        <sz val="11"/>
        <color theme="1"/>
        <rFont val="Arial"/>
        <family val="2"/>
      </rPr>
      <t xml:space="preserve"> - businessFunctionArtifact, applicationComponentArtifact, appFinancialProfile(this sheet is generated and from applications sheet we use only annualTotalCost number and of course the application names)</t>
    </r>
  </si>
  <si>
    <r>
      <rPr>
        <b/>
        <sz val="11"/>
        <color theme="1"/>
        <rFont val="Arial"/>
        <family val="2"/>
      </rPr>
      <t>Contacts</t>
    </r>
    <r>
      <rPr>
        <sz val="11"/>
        <color theme="1"/>
        <rFont val="Arial"/>
        <family val="2"/>
      </rPr>
      <t xml:space="preserve"> - personArtifact</t>
    </r>
  </si>
  <si>
    <r>
      <rPr>
        <b/>
        <sz val="11"/>
        <color theme="1"/>
        <rFont val="Arial"/>
        <family val="2"/>
      </rPr>
      <t>Servers</t>
    </r>
    <r>
      <rPr>
        <sz val="11"/>
        <color theme="1"/>
        <rFont val="Arial"/>
        <family val="2"/>
      </rPr>
      <t xml:space="preserve"> - serverArtifact, operatingSystemArtifact, dataCenterArtifact, infrastructureServiceArtifact</t>
    </r>
  </si>
  <si>
    <t>How to use this file</t>
  </si>
  <si>
    <t>HINTS</t>
  </si>
  <si>
    <t>Mapping of the customer data to artifact type sheets</t>
  </si>
  <si>
    <t>We use generated demo data any similarity with any real data is not intentional.</t>
  </si>
  <si>
    <t>Description of data</t>
  </si>
  <si>
    <t>3) You can use this file also as learning material to understand how EM supports import of spreadsheet files. Feel free to extend this file according to your needs.</t>
  </si>
  <si>
    <t>Data in Enterprise Maps</t>
  </si>
  <si>
    <t>realizes|target=infrastructureServiceArtifact|property=name</t>
  </si>
  <si>
    <t>assignedFrom|target=dataCenterArtifact|property=name</t>
  </si>
  <si>
    <t>In this example we would like to show you how you can easily import customer data exported from multiple systems into spreadsheet or CSV.</t>
  </si>
  <si>
    <t>Microsoft Windows Server 2003, Standard Edition</t>
  </si>
  <si>
    <t>Microsoft Windows Server 2008</t>
  </si>
  <si>
    <t>Microsoft Windows XP Professional</t>
  </si>
  <si>
    <t>Microsoft Windows Server 2003, Enterprise Edition</t>
  </si>
  <si>
    <t>Microsoft Windows Server 2003</t>
  </si>
  <si>
    <t>Red Hat Enterprise Linux 5</t>
  </si>
  <si>
    <t>Red Hat Enterprise Linux 4</t>
  </si>
  <si>
    <t>Other</t>
  </si>
  <si>
    <t>Red Hat Enterprise Linux 3</t>
  </si>
  <si>
    <t>Linux 2.6.x</t>
  </si>
  <si>
    <t>businessFunctionStatus</t>
  </si>
  <si>
    <t>investmentPriority</t>
  </si>
  <si>
    <t>businessFunctionType</t>
  </si>
  <si>
    <t>strategic</t>
  </si>
  <si>
    <t>innovation</t>
  </si>
  <si>
    <t>high</t>
  </si>
  <si>
    <t>differentiator</t>
  </si>
  <si>
    <t>maintained</t>
  </si>
  <si>
    <t>medium</t>
  </si>
  <si>
    <t>toBeRetired</t>
  </si>
  <si>
    <t>low</t>
  </si>
  <si>
    <t>commodity</t>
  </si>
  <si>
    <t>lifecycleProcess</t>
  </si>
  <si>
    <t>lifecycleStage</t>
  </si>
  <si>
    <t>lifecycleStageApproved</t>
  </si>
  <si>
    <t>Production</t>
  </si>
  <si>
    <t>Unsupported</t>
  </si>
  <si>
    <t>Candidate</t>
  </si>
  <si>
    <t>Denied</t>
  </si>
  <si>
    <t>constantColumn</t>
  </si>
  <si>
    <t>sdmName</t>
  </si>
  <si>
    <t>operatingSystemArtifact</t>
  </si>
  <si>
    <t>Once imported you can observe the data in enterprise maps Catalog section (Navigator view is strongly recommended) as well as in Reports.</t>
  </si>
  <si>
    <t>4) It is also recommended to create special domain just for this spready sheet so you can easily identify and manage it.</t>
  </si>
  <si>
    <t>5) The spreadsheet import is time consuming activity, it can take even several hours (depending on HW and spreadsheet size) The import process is not blocking EM UI, you can work with EM during import.</t>
  </si>
  <si>
    <t>7) If you need to add a new attribute that is not supported by this template, add column to input tabs and update specified collection tab where this attribute should be mapped. If the attribute is not supported by EM, you need to update SDM first and then follow the procedure above. SDM update procedure is describe in the EM guide.</t>
  </si>
  <si>
    <t>8) SDM update is time consuming process that also requires some experience. For short projects or POCs, we recommend to store some extra data using some existing attribute (e.g. description) to avoid SDM change.</t>
  </si>
  <si>
    <r>
      <t xml:space="preserve">Customer data is represented by </t>
    </r>
    <r>
      <rPr>
        <b/>
        <sz val="11"/>
        <color theme="1"/>
        <rFont val="Arial"/>
        <family val="2"/>
      </rPr>
      <t>Applications, Servers, OS and Contacts</t>
    </r>
    <r>
      <rPr>
        <sz val="11"/>
        <color theme="1"/>
        <rFont val="Arial"/>
        <family val="2"/>
      </rPr>
      <t xml:space="preserve"> sheets. Additional details can be entered to green columns in </t>
    </r>
    <r>
      <rPr>
        <b/>
        <sz val="11"/>
        <color theme="1"/>
        <rFont val="Arial"/>
        <family val="2"/>
        <charset val="238"/>
      </rPr>
      <t>businessFunctionArtifact</t>
    </r>
    <r>
      <rPr>
        <sz val="11"/>
        <color theme="1"/>
        <rFont val="Arial"/>
        <family val="2"/>
      </rPr>
      <t xml:space="preserve"> and </t>
    </r>
    <r>
      <rPr>
        <b/>
        <sz val="11"/>
        <color theme="1"/>
        <rFont val="Arial"/>
        <family val="2"/>
        <charset val="238"/>
      </rPr>
      <t>appFinancialProfileArtifact</t>
    </r>
    <r>
      <rPr>
        <sz val="11"/>
        <color theme="1"/>
        <rFont val="Arial"/>
        <family val="2"/>
      </rPr>
      <t>. If you want to import your data, feel free to replace the data there with your ones. Data from these sheets are transformed using formulas into all the other sheets where every sheet represents one EM artifact type. Mapping of the customer data to artifact types is described by this picture below:</t>
    </r>
  </si>
  <si>
    <t>9) If you want to remove the imported data, you can either use clean procedure (hint 1) or click to search in web UI and filter all data according to domain or time, select all and delete them from EM web UI. The data need to be purged via recycle bin.</t>
  </si>
  <si>
    <t>11) There are some hidden rows in this spreadsheet to drive the import process, you can use the same approach to build advanced import templates.</t>
  </si>
  <si>
    <t>2) In case of troubles importing this file it's good to divide the spreadsheet into multiple files - one for each artifact type and import them one by one until you find the problematic data (order of the files has to follow the hierarchy of the artifacts described on the picture above so one of the possible orders is: personArtifact, dataCenterArtifact, applicationComponentArtifact, infraStructureServiceArtifact, serverArtifact, operatingSystemArtifact, OS, appFinanceProfileArtifact, businessFunctionArtifact).</t>
  </si>
  <si>
    <t>1) Login to EM as Administrator and go to Administration-&gt;Governance-&gt;Lifecycle Processes</t>
  </si>
  <si>
    <t>2) Publish System Software Lifecycle process</t>
  </si>
  <si>
    <t>3) Go to web UI-&gt;Catalog-&gt;Import-&gt;Spreadsheet</t>
  </si>
  <si>
    <t>4) Drag&amp;drop or simply select this spreadsheet</t>
  </si>
  <si>
    <t>5) Click start import</t>
  </si>
  <si>
    <t>6) Once imported go to Administration-&gt;Configuration-&gt;Tasks and run Policy Report Validation Task</t>
  </si>
  <si>
    <t>10) Generate OS tab from existing data, it should contain unique list of used OSes from Servers tab</t>
  </si>
  <si>
    <t>6) Spreadsheets import is supported from EM 3.01+</t>
  </si>
  <si>
    <r>
      <t xml:space="preserve">1) In order to see the data correctly we strongly recommend to delete the demo data first - use the reset tool (in case of VA login to the appliance and run </t>
    </r>
    <r>
      <rPr>
        <i/>
        <sz val="11"/>
        <color theme="1"/>
        <rFont val="Arial"/>
        <family val="2"/>
      </rPr>
      <t>"hp stop"</t>
    </r>
    <r>
      <rPr>
        <sz val="11"/>
        <color theme="1"/>
        <rFont val="Arial"/>
        <family val="2"/>
      </rPr>
      <t xml:space="preserve">, </t>
    </r>
    <r>
      <rPr>
        <i/>
        <sz val="11"/>
        <color theme="1"/>
        <rFont val="Arial"/>
        <family val="2"/>
      </rPr>
      <t>"reset"</t>
    </r>
    <r>
      <rPr>
        <sz val="11"/>
        <color theme="1"/>
        <rFont val="Arial"/>
        <family val="2"/>
      </rPr>
      <t xml:space="preserve"> and </t>
    </r>
    <r>
      <rPr>
        <i/>
        <sz val="11"/>
        <color theme="1"/>
        <rFont val="Arial"/>
        <family val="2"/>
      </rPr>
      <t>"hp start"</t>
    </r>
    <r>
      <rPr>
        <sz val="11"/>
        <color theme="1"/>
        <rFont val="Arial"/>
        <family val="2"/>
      </rPr>
      <t xml:space="preserve"> sequence) or at least create specific domain just for this data (Administration-&gt;Users-&gt;Domains).</t>
    </r>
  </si>
  <si>
    <t>System Software Lifecycle</t>
  </si>
  <si>
    <t>Reports-&gt;Transformation-&gt;Installed Software Map</t>
  </si>
  <si>
    <t>Catalog-&gt;Application Components-&gt;Air Ranlam-&gt;Navigator</t>
  </si>
  <si>
    <t>Catalog-&gt;Application Components-&gt;Air Ranlam-&gt;Navigator-&gt;Architectural View Layout</t>
  </si>
  <si>
    <t>Reports-&gt;Financial-&gt;Application Costs Map</t>
  </si>
  <si>
    <t>Reports-&gt;Financial-&gt;Most Expensive Applications</t>
  </si>
  <si>
    <t>Reports-&gt;Financial-&gt;Application Costs Chart</t>
  </si>
  <si>
    <t>Reports-&gt;Financial-&gt;Investments per Capability</t>
  </si>
  <si>
    <t>Reports-&gt;Governance-&gt;Governance Dashboard</t>
  </si>
  <si>
    <t>In order to see all the reports you can run task in Administration-&gt;Configuration-&gt;Tasks-&gt;Policy Report Validation Tasks.</t>
  </si>
  <si>
    <t>ignore_annualCostOther2</t>
  </si>
  <si>
    <t>ignore_annualCostHw3</t>
  </si>
  <si>
    <t>ignore_annualCostLaborExt4</t>
  </si>
  <si>
    <t>ignore_annualCostLaborInt5</t>
  </si>
  <si>
    <t>ignore_annualCostSw6</t>
  </si>
  <si>
    <t>ignore_licenceCost</t>
  </si>
  <si>
    <t>ignore_randSum</t>
  </si>
  <si>
    <t>HP Enterprise Maps Spreadsheet Import Demo</t>
  </si>
  <si>
    <t>Development</t>
  </si>
  <si>
    <t>Testing</t>
  </si>
  <si>
    <t>Staging</t>
  </si>
  <si>
    <t>environment</t>
  </si>
  <si>
    <t>Reports-&gt;Transformation-&gt;Capabilities to Application Mapping</t>
  </si>
  <si>
    <t>Test server</t>
  </si>
  <si>
    <t>Sheets are generated for specified amount of applications and servers, please extend rows in all tabs if you want to import more rows!</t>
  </si>
  <si>
    <t>Server Type</t>
  </si>
  <si>
    <t>V1.00</t>
  </si>
  <si>
    <t>serverType</t>
  </si>
  <si>
    <t>virtual</t>
  </si>
  <si>
    <t>physical</t>
  </si>
  <si>
    <t>specializes|target=serverClassArtifact|property=name</t>
  </si>
  <si>
    <t>assignedTo|target=systemSoftwareArtifact|property=name</t>
  </si>
  <si>
    <t>12) Please do not use number format with 1000 separator.</t>
  </si>
  <si>
    <t>13) Demo data in this template will create over 4000 artifacts and the import process will take 135 minutes (Core i5-2520M, 8GB RAM, SSD, Oracle 12c; self-test performance indexes CPU:307 File:128 DB:543)</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</si>
</sst>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sz val="11"/>
      <color theme="1"/>
      <name val="Calibri"/>
      <family val="2"/>
      <charset val="238"/>
      <scheme val="minor"/>
    </font>
    <font>
      <b/>
      <sz val="11"/>
      <color theme="1"/>
      <name val="Metric"/>
    </font>
    <font>
      <sz val="11"/>
      <color theme="1"/>
      <name val="Arial"/>
      <family val="2"/>
    </font>
    <font>
      <b/>
      <sz val="11"/>
      <color theme="1"/>
      <name val="Arial"/>
      <family val="2"/>
    </font>
    <font>
      <b/>
      <sz val="14"/>
      <color theme="1"/>
      <name val="Arial"/>
      <family val="2"/>
    </font>
    <font>
      <b/>
      <sz val="22"/>
      <color theme="1"/>
      <name val="Arial"/>
      <family val="2"/>
    </font>
    <font>
      <i/>
      <sz val="11"/>
      <color theme="1"/>
      <name val="Arial"/>
      <family val="2"/>
    </font>
    <font>
      <b/>
      <sz val="11"/>
      <color theme="0"/>
      <name val="Calibri"/>
      <family val="2"/>
      <charset val="238"/>
      <scheme val="minor"/>
    </font>
    <font>
      <b/>
      <sz val="11"/>
      <color theme="1"/>
      <name val="Arial"/>
      <family val="2"/>
      <charset val="238"/>
    </font>
    <font>
      <sz val="11"/>
      <color theme="1"/>
      <name val="Arial"/>
      <family val="2"/>
      <charset val="238"/>
    </font>
    <font>
      <b/>
      <sz val="11"/>
      <color theme="1"/>
      <name val="Arial"/>
      <family val="2"/>
      <charset val="238"/>
    </font>
    <font>
      <sz val="11"/>
      <color theme="1"/>
      <name val="Arial"/>
      <family val="2"/>
      <charset val="238"/>
    </font>
    <font>
      <sz val="9"/>
      <color indexed="81"/>
      <name val="Tahoma"/>
      <family val="2"/>
      <charset val="238"/>
    </font>
    <font>
      <b/>
      <sz val="9"/>
      <color indexed="81"/>
      <name val="Tahoma"/>
      <family val="2"/>
      <charset val="238"/>
    </font>
    <font>
      <b/>
      <sz val="11"/>
      <color theme="1"/>
      <name val="Calibri"/>
      <family val="2"/>
      <charset val="238"/>
      <scheme val="minor"/>
    </font>
  </fonts>
  <fills count="6">
    <fill>
      <patternFill patternType="none"/>
    </fill>
    <fill>
      <patternFill patternType="gray125"/>
    </fill>
    <fill>
      <patternFill patternType="solid">
        <fgColor rgb="FFFAFA86"/>
        <bgColor indexed="64"/>
      </patternFill>
    </fill>
    <fill>
      <patternFill patternType="solid">
        <fgColor theme="9" tint="0.79998168889431442"/>
        <bgColor indexed="64"/>
      </patternFill>
    </fill>
    <fill>
      <patternFill patternType="solid">
        <fgColor rgb="FF00A98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cellStyleXfs>
  <cellXfs count="46">
    <xf numFmtId="0" fontId="0" fillId="0" borderId="0" xfId="0"/>
    <xf numFmtId="0" fontId="2" fillId="0" borderId="0" xfId="1"/>
    <xf numFmtId="0" fontId="4" fillId="0" borderId="0" xfId="0" applyFont="1"/>
    <xf numFmtId="0" fontId="4" fillId="0" borderId="0" xfId="1" applyFont="1"/>
    <xf numFmtId="0" fontId="5" fillId="0" borderId="0" xfId="0" applyFont="1"/>
    <xf numFmtId="0" fontId="1" fillId="0" borderId="0" xfId="0" applyFont="1"/>
    <xf numFmtId="0" fontId="4" fillId="0" borderId="0" xfId="0" applyNumberFormat="1" applyFont="1"/>
    <xf numFmtId="0" fontId="5" fillId="0" borderId="0" xfId="0" applyNumberFormat="1" applyFont="1"/>
    <xf numFmtId="0" fontId="5" fillId="0" borderId="0" xfId="1" applyFont="1"/>
    <xf numFmtId="0" fontId="2" fillId="2" borderId="0" xfId="1" applyFill="1"/>
    <xf numFmtId="0" fontId="4"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vertical="top" wrapText="1"/>
    </xf>
    <xf numFmtId="0" fontId="4" fillId="3" borderId="0" xfId="1" applyFont="1" applyFill="1"/>
    <xf numFmtId="3" fontId="4" fillId="3" borderId="0" xfId="1" applyNumberFormat="1" applyFont="1" applyFill="1"/>
    <xf numFmtId="0" fontId="0" fillId="3" borderId="0" xfId="0" applyFill="1"/>
    <xf numFmtId="0" fontId="2" fillId="3" borderId="0" xfId="1" applyFill="1"/>
    <xf numFmtId="0" fontId="3" fillId="4" borderId="0" xfId="1" applyFont="1" applyFill="1"/>
    <xf numFmtId="0" fontId="3" fillId="4" borderId="0" xfId="1" applyFont="1" applyFill="1" applyAlignment="1">
      <alignment horizontal="left"/>
    </xf>
    <xf numFmtId="0" fontId="4" fillId="3" borderId="0" xfId="0" applyFont="1" applyFill="1"/>
    <xf numFmtId="0" fontId="2" fillId="4" borderId="0" xfId="1" applyFill="1"/>
    <xf numFmtId="0" fontId="9" fillId="4" borderId="0" xfId="0" applyFont="1" applyFill="1"/>
    <xf numFmtId="0" fontId="0" fillId="0" borderId="0" xfId="0" applyAlignment="1">
      <alignment wrapText="1"/>
    </xf>
    <xf numFmtId="1" fontId="4" fillId="0" borderId="0" xfId="1" applyNumberFormat="1" applyFont="1"/>
    <xf numFmtId="1" fontId="4" fillId="0" borderId="0" xfId="0" applyNumberFormat="1" applyFont="1"/>
    <xf numFmtId="0" fontId="5" fillId="0" borderId="0" xfId="0" applyFont="1" applyAlignment="1">
      <alignment vertical="top" wrapText="1"/>
    </xf>
    <xf numFmtId="0" fontId="11" fillId="3" borderId="0" xfId="0" applyFont="1" applyFill="1"/>
    <xf numFmtId="0" fontId="12" fillId="4" borderId="0" xfId="0" applyFont="1" applyFill="1"/>
    <xf numFmtId="0" fontId="11" fillId="3" borderId="0" xfId="0" applyNumberFormat="1" applyFont="1" applyFill="1"/>
    <xf numFmtId="1" fontId="5" fillId="0" borderId="0" xfId="0" applyNumberFormat="1" applyFont="1" applyAlignment="1">
      <alignment horizontal="right"/>
    </xf>
    <xf numFmtId="0" fontId="5" fillId="5" borderId="0" xfId="0" applyFont="1" applyFill="1"/>
    <xf numFmtId="0" fontId="0" fillId="5" borderId="0" xfId="0" applyFill="1"/>
    <xf numFmtId="0" fontId="4" fillId="5" borderId="0" xfId="1" applyFont="1" applyFill="1"/>
    <xf numFmtId="0" fontId="13" fillId="3" borderId="0" xfId="0" applyFont="1" applyFill="1"/>
    <xf numFmtId="0" fontId="10" fillId="0" borderId="0" xfId="0" applyFont="1"/>
    <xf numFmtId="0" fontId="10" fillId="4" borderId="0" xfId="0" applyFont="1" applyFill="1"/>
    <xf numFmtId="0" fontId="13" fillId="0" borderId="0" xfId="0" applyFont="1"/>
    <xf numFmtId="0" fontId="12" fillId="4" borderId="0" xfId="0" applyFont="1" applyFill="1" applyAlignment="1">
      <alignment horizontal="right"/>
    </xf>
    <xf numFmtId="0" fontId="5" fillId="4" borderId="0" xfId="0" applyFont="1" applyFill="1" applyAlignment="1">
      <alignment horizontal="right"/>
    </xf>
    <xf numFmtId="49" fontId="5" fillId="4" borderId="0" xfId="0" applyNumberFormat="1" applyFont="1" applyFill="1" applyAlignment="1">
      <alignment horizontal="right"/>
    </xf>
    <xf numFmtId="49" fontId="4" fillId="3" borderId="0" xfId="0" applyNumberFormat="1" applyFont="1" applyFill="1"/>
    <xf numFmtId="49" fontId="4" fillId="0" borderId="0" xfId="1" applyNumberFormat="1" applyFont="1"/>
    <xf numFmtId="0" fontId="10" fillId="0" borderId="0" xfId="0" applyFont="1" applyAlignment="1">
      <alignment vertical="top" wrapText="1"/>
    </xf>
    <xf numFmtId="0" fontId="11" fillId="3" borderId="0" xfId="1" applyFont="1" applyFill="1"/>
    <xf numFmtId="0" fontId="16" fillId="4" borderId="0" xfId="1" applyFont="1" applyFill="1"/>
    <xf numFmtId="0" fontId="4" fillId="0" borderId="0" xfId="0" applyFont="1" applyAlignment="1">
      <alignment horizontal="right" vertical="top" wrapText="1"/>
    </xf>
  </cellXfs>
  <cellStyles count="2">
    <cellStyle name="Normal" xfId="0" builtinId="0"/>
    <cellStyle name="Normal 2" xfId="1"/>
  </cellStyles>
  <dxfs count="53">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fill>
        <patternFill patternType="solid">
          <fgColor indexed="64"/>
          <bgColor theme="0" tint="-0.14999847407452621"/>
        </patternFill>
      </fill>
    </dxf>
    <dxf>
      <font>
        <strike val="0"/>
        <outline val="0"/>
        <shadow val="0"/>
        <u val="none"/>
        <vertAlign val="baseline"/>
        <sz val="11"/>
        <color theme="1"/>
        <name val="Arial"/>
        <scheme val="none"/>
      </font>
    </dxf>
    <dxf>
      <font>
        <strike val="0"/>
        <outline val="0"/>
        <shadow val="0"/>
        <u val="none"/>
        <vertAlign val="baseline"/>
        <sz val="11"/>
        <color theme="1"/>
        <name val="Arial"/>
        <scheme val="none"/>
      </font>
      <numFmt numFmtId="1" formatCode="0"/>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numFmt numFmtId="0" formatCode="General"/>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numFmt numFmtId="30" formatCode="@"/>
      <fill>
        <patternFill patternType="solid">
          <fgColor indexed="64"/>
          <bgColor theme="9" tint="0.79998168889431442"/>
        </patternFill>
      </fill>
    </dxf>
    <dxf>
      <font>
        <strike val="0"/>
        <outline val="0"/>
        <shadow val="0"/>
        <u val="none"/>
        <vertAlign val="baseline"/>
        <sz val="11"/>
        <color theme="1"/>
        <name val="Arial"/>
        <scheme val="none"/>
      </font>
      <numFmt numFmtId="0" formatCode="General"/>
    </dxf>
    <dxf>
      <font>
        <strike val="0"/>
        <outline val="0"/>
        <shadow val="0"/>
        <u val="none"/>
        <vertAlign val="baseline"/>
        <sz val="11"/>
        <color theme="1"/>
        <name val="Arial"/>
        <scheme val="none"/>
      </font>
    </dxf>
    <dxf>
      <font>
        <b/>
        <strike val="0"/>
        <outline val="0"/>
        <shadow val="0"/>
        <u val="none"/>
        <vertAlign val="baseline"/>
        <sz val="11"/>
        <color theme="1"/>
        <name val="Arial"/>
        <scheme val="none"/>
      </font>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b/>
        <i val="0"/>
        <strike val="0"/>
        <condense val="0"/>
        <extend val="0"/>
        <outline val="0"/>
        <shadow val="0"/>
        <u val="none"/>
        <vertAlign val="baseline"/>
        <sz val="11"/>
        <color theme="1"/>
        <name val="Metric"/>
        <scheme val="none"/>
      </font>
      <fill>
        <patternFill patternType="solid">
          <fgColor indexed="64"/>
          <bgColor rgb="FF00A98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numFmt numFmtId="0" formatCode="General"/>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b/>
        <i val="0"/>
        <strike val="0"/>
        <condense val="0"/>
        <extend val="0"/>
        <outline val="0"/>
        <shadow val="0"/>
        <u val="none"/>
        <vertAlign val="baseline"/>
        <sz val="11"/>
        <color theme="1"/>
        <name val="Calibri"/>
        <scheme val="minor"/>
      </font>
      <fill>
        <patternFill patternType="solid">
          <fgColor indexed="64"/>
          <bgColor rgb="FF00A98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numFmt numFmtId="3" formatCode="#,##0"/>
      <fill>
        <patternFill patternType="solid">
          <fgColor indexed="64"/>
          <bgColor theme="9" tint="0.79998168889431442"/>
        </patternFill>
      </fill>
    </dxf>
    <dxf>
      <font>
        <strike val="0"/>
        <outline val="0"/>
        <shadow val="0"/>
        <u val="none"/>
        <vertAlign val="baseline"/>
        <sz val="11"/>
        <color theme="1"/>
        <name val="Arial"/>
        <scheme val="none"/>
      </font>
      <numFmt numFmtId="3" formatCode="#,##0"/>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strike val="0"/>
        <outline val="0"/>
        <shadow val="0"/>
        <u val="none"/>
        <vertAlign val="baseline"/>
        <sz val="11"/>
        <color theme="1"/>
        <name val="Arial"/>
        <scheme val="none"/>
      </font>
      <fill>
        <patternFill patternType="solid">
          <fgColor indexed="64"/>
          <bgColor theme="9" tint="0.79998168889431442"/>
        </patternFill>
      </fill>
    </dxf>
    <dxf>
      <font>
        <b/>
        <i val="0"/>
        <strike val="0"/>
        <condense val="0"/>
        <extend val="0"/>
        <outline val="0"/>
        <shadow val="0"/>
        <u val="none"/>
        <vertAlign val="baseline"/>
        <sz val="11"/>
        <color theme="1"/>
        <name val="Metric"/>
        <scheme val="none"/>
      </font>
      <fill>
        <patternFill patternType="solid">
          <fgColor indexed="64"/>
          <bgColor rgb="FF00A982"/>
        </patternFill>
      </fill>
    </dxf>
  </dxfs>
  <tableStyles count="0" defaultTableStyle="TableStyleMedium2" defaultPivotStyle="PivotStyleLight16"/>
  <colors>
    <mruColors>
      <color rgb="FF00A982"/>
      <color rgb="FF2AD2C9"/>
      <color rgb="FFFAFA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7516276</xdr:colOff>
      <xdr:row>9</xdr:row>
      <xdr:rowOff>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2219325"/>
          <a:ext cx="7516276" cy="5000625"/>
        </a:xfrm>
        <a:prstGeom prst="rect">
          <a:avLst/>
        </a:prstGeom>
      </xdr:spPr>
    </xdr:pic>
    <xdr:clientData/>
  </xdr:twoCellAnchor>
  <xdr:twoCellAnchor editAs="oneCell">
    <xdr:from>
      <xdr:col>0</xdr:col>
      <xdr:colOff>0</xdr:colOff>
      <xdr:row>43</xdr:row>
      <xdr:rowOff>0</xdr:rowOff>
    </xdr:from>
    <xdr:to>
      <xdr:col>0</xdr:col>
      <xdr:colOff>7514197</xdr:colOff>
      <xdr:row>44</xdr:row>
      <xdr:rowOff>0</xdr:rowOff>
    </xdr:to>
    <xdr:pic>
      <xdr:nvPicPr>
        <xdr:cNvPr id="7" name="Picture 6"/>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0" y="12182475"/>
          <a:ext cx="7514197" cy="4829175"/>
        </a:xfrm>
        <a:prstGeom prst="rect">
          <a:avLst/>
        </a:prstGeom>
      </xdr:spPr>
    </xdr:pic>
    <xdr:clientData/>
  </xdr:twoCellAnchor>
  <xdr:twoCellAnchor editAs="oneCell">
    <xdr:from>
      <xdr:col>0</xdr:col>
      <xdr:colOff>1</xdr:colOff>
      <xdr:row>46</xdr:row>
      <xdr:rowOff>0</xdr:rowOff>
    </xdr:from>
    <xdr:to>
      <xdr:col>1</xdr:col>
      <xdr:colOff>32605</xdr:colOff>
      <xdr:row>47</xdr:row>
      <xdr:rowOff>19050</xdr:rowOff>
    </xdr:to>
    <xdr:pic>
      <xdr:nvPicPr>
        <xdr:cNvPr id="2" name="Picture 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 y="21431250"/>
          <a:ext cx="7557354" cy="4200525"/>
        </a:xfrm>
        <a:prstGeom prst="rect">
          <a:avLst/>
        </a:prstGeom>
      </xdr:spPr>
    </xdr:pic>
    <xdr:clientData/>
  </xdr:twoCellAnchor>
  <xdr:twoCellAnchor editAs="oneCell">
    <xdr:from>
      <xdr:col>0</xdr:col>
      <xdr:colOff>0</xdr:colOff>
      <xdr:row>48</xdr:row>
      <xdr:rowOff>180976</xdr:rowOff>
    </xdr:from>
    <xdr:to>
      <xdr:col>1</xdr:col>
      <xdr:colOff>5129</xdr:colOff>
      <xdr:row>49</xdr:row>
      <xdr:rowOff>5143500</xdr:rowOff>
    </xdr:to>
    <xdr:pic>
      <xdr:nvPicPr>
        <xdr:cNvPr id="3" name="Picture 2"/>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0" y="25974676"/>
          <a:ext cx="7529879" cy="5153024"/>
        </a:xfrm>
        <a:prstGeom prst="rect">
          <a:avLst/>
        </a:prstGeom>
      </xdr:spPr>
    </xdr:pic>
    <xdr:clientData/>
  </xdr:twoCellAnchor>
  <xdr:twoCellAnchor editAs="oneCell">
    <xdr:from>
      <xdr:col>0</xdr:col>
      <xdr:colOff>0</xdr:colOff>
      <xdr:row>60</xdr:row>
      <xdr:rowOff>171450</xdr:rowOff>
    </xdr:from>
    <xdr:to>
      <xdr:col>1</xdr:col>
      <xdr:colOff>38289</xdr:colOff>
      <xdr:row>63</xdr:row>
      <xdr:rowOff>9525</xdr:rowOff>
    </xdr:to>
    <xdr:pic>
      <xdr:nvPicPr>
        <xdr:cNvPr id="9" name="Picture 8"/>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0" y="47644050"/>
          <a:ext cx="7563039" cy="3819525"/>
        </a:xfrm>
        <a:prstGeom prst="rect">
          <a:avLst/>
        </a:prstGeom>
      </xdr:spPr>
    </xdr:pic>
    <xdr:clientData/>
  </xdr:twoCellAnchor>
  <xdr:twoCellAnchor editAs="oneCell">
    <xdr:from>
      <xdr:col>0</xdr:col>
      <xdr:colOff>0</xdr:colOff>
      <xdr:row>65</xdr:row>
      <xdr:rowOff>0</xdr:rowOff>
    </xdr:from>
    <xdr:to>
      <xdr:col>1</xdr:col>
      <xdr:colOff>22959</xdr:colOff>
      <xdr:row>66</xdr:row>
      <xdr:rowOff>9525</xdr:rowOff>
    </xdr:to>
    <xdr:pic>
      <xdr:nvPicPr>
        <xdr:cNvPr id="10" name="Picture 9"/>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0" y="51825525"/>
          <a:ext cx="7547709" cy="5133975"/>
        </a:xfrm>
        <a:prstGeom prst="rect">
          <a:avLst/>
        </a:prstGeom>
      </xdr:spPr>
    </xdr:pic>
    <xdr:clientData/>
  </xdr:twoCellAnchor>
  <xdr:twoCellAnchor editAs="oneCell">
    <xdr:from>
      <xdr:col>0</xdr:col>
      <xdr:colOff>0</xdr:colOff>
      <xdr:row>58</xdr:row>
      <xdr:rowOff>1</xdr:rowOff>
    </xdr:from>
    <xdr:to>
      <xdr:col>1</xdr:col>
      <xdr:colOff>9525</xdr:colOff>
      <xdr:row>58</xdr:row>
      <xdr:rowOff>5118707</xdr:rowOff>
    </xdr:to>
    <xdr:pic>
      <xdr:nvPicPr>
        <xdr:cNvPr id="12" name="Picture 11"/>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0" y="42138601"/>
          <a:ext cx="7534275" cy="5118706"/>
        </a:xfrm>
        <a:prstGeom prst="rect">
          <a:avLst/>
        </a:prstGeom>
      </xdr:spPr>
    </xdr:pic>
    <xdr:clientData/>
  </xdr:twoCellAnchor>
  <xdr:twoCellAnchor editAs="oneCell">
    <xdr:from>
      <xdr:col>0</xdr:col>
      <xdr:colOff>0</xdr:colOff>
      <xdr:row>55</xdr:row>
      <xdr:rowOff>1</xdr:rowOff>
    </xdr:from>
    <xdr:to>
      <xdr:col>1</xdr:col>
      <xdr:colOff>9525</xdr:colOff>
      <xdr:row>56</xdr:row>
      <xdr:rowOff>11134</xdr:rowOff>
    </xdr:to>
    <xdr:pic>
      <xdr:nvPicPr>
        <xdr:cNvPr id="13" name="Picture 12"/>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0" y="36585526"/>
          <a:ext cx="7534275" cy="5164158"/>
        </a:xfrm>
        <a:prstGeom prst="rect">
          <a:avLst/>
        </a:prstGeom>
      </xdr:spPr>
    </xdr:pic>
    <xdr:clientData/>
  </xdr:twoCellAnchor>
  <xdr:twoCellAnchor editAs="oneCell">
    <xdr:from>
      <xdr:col>0</xdr:col>
      <xdr:colOff>0</xdr:colOff>
      <xdr:row>52</xdr:row>
      <xdr:rowOff>0</xdr:rowOff>
    </xdr:from>
    <xdr:to>
      <xdr:col>1</xdr:col>
      <xdr:colOff>9525</xdr:colOff>
      <xdr:row>52</xdr:row>
      <xdr:rowOff>4371740</xdr:rowOff>
    </xdr:to>
    <xdr:pic>
      <xdr:nvPicPr>
        <xdr:cNvPr id="14" name="Picture 13"/>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0" y="31689675"/>
          <a:ext cx="7534275" cy="4371740"/>
        </a:xfrm>
        <a:prstGeom prst="rect">
          <a:avLst/>
        </a:prstGeom>
      </xdr:spPr>
    </xdr:pic>
    <xdr:clientData/>
  </xdr:twoCellAnchor>
  <xdr:twoCellAnchor editAs="oneCell">
    <xdr:from>
      <xdr:col>0</xdr:col>
      <xdr:colOff>0</xdr:colOff>
      <xdr:row>69</xdr:row>
      <xdr:rowOff>0</xdr:rowOff>
    </xdr:from>
    <xdr:to>
      <xdr:col>1</xdr:col>
      <xdr:colOff>9765</xdr:colOff>
      <xdr:row>70</xdr:row>
      <xdr:rowOff>161925</xdr:rowOff>
    </xdr:to>
    <xdr:pic>
      <xdr:nvPicPr>
        <xdr:cNvPr id="15" name="Picture 14"/>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0" y="57264300"/>
          <a:ext cx="7534515" cy="5362575"/>
        </a:xfrm>
        <a:prstGeom prst="rect">
          <a:avLst/>
        </a:prstGeom>
      </xdr:spPr>
    </xdr:pic>
    <xdr:clientData/>
  </xdr:twoCellAnchor>
</xdr:wsDr>
</file>

<file path=xl/tables/table1.xml><?xml version="1.0" encoding="utf-8"?>
<table xmlns="http://schemas.openxmlformats.org/spreadsheetml/2006/main" id="4" name="Table15" displayName="Table15" ref="A2:L205" totalsRowShown="0" headerRowDxfId="52" dataDxfId="51">
  <autoFilter ref="A2:L205"/>
  <tableColumns count="12">
    <tableColumn id="2" name="Name" dataDxfId="50"/>
    <tableColumn id="4" name="Description" dataDxfId="49">
      <calculatedColumnFormula>"Application: "&amp;A3</calculatedColumnFormula>
    </tableColumn>
    <tableColumn id="3" name="Version" dataDxfId="48" dataCellStyle="Normal 2">
      <calculatedColumnFormula>RANDBETWEEN(1,9)</calculatedColumnFormula>
    </tableColumn>
    <tableColumn id="1" name="Id" dataDxfId="47" dataCellStyle="Normal 2">
      <calculatedColumnFormula>D2+1</calculatedColumnFormula>
    </tableColumn>
    <tableColumn id="5" name="Owner" dataDxfId="46"/>
    <tableColumn id="6" name="Business Owner" dataDxfId="45"/>
    <tableColumn id="7" name="Technical Owner" dataDxfId="44"/>
    <tableColumn id="8" name="Finance Contact" dataDxfId="43"/>
    <tableColumn id="9" name="Total Cost" dataDxfId="42">
      <calculatedColumnFormula>RANDBETWEEN(100000,10000000)</calculatedColumnFormula>
    </tableColumn>
    <tableColumn id="12" name="Business Unit" dataDxfId="41"/>
    <tableColumn id="10" name="Process Domain" dataDxfId="40"/>
    <tableColumn id="11" name="Proces Subdomain" dataDxfId="39"/>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2:J1001" totalsRowShown="0" headerRowDxfId="38" dataDxfId="37">
  <autoFilter ref="A2:J1001"/>
  <sortState ref="A2:H1000">
    <sortCondition ref="A2:A1000"/>
  </sortState>
  <tableColumns count="10">
    <tableColumn id="1" name="Name" dataDxfId="36">
      <calculatedColumnFormula>CHAR(RANDBETWEEN(97,122))&amp; CHAR(RANDBETWEEN(97,122)) &amp; CHAR(RANDBETWEEN(97,122)) &amp; CHAR(RANDBETWEEN(97,122))&amp;".company.com"</calculatedColumnFormula>
    </tableColumn>
    <tableColumn id="2" name="Environment" dataDxfId="35" dataCellStyle="Normal 2"/>
    <tableColumn id="7" name="CPU" dataDxfId="34"/>
    <tableColumn id="3" name="RAM" dataDxfId="33"/>
    <tableColumn id="4" name="OS" dataDxfId="32"/>
    <tableColumn id="5" name="Location" dataDxfId="31">
      <calculatedColumnFormula>"L"&amp;RANDBETWEEN(100,105)</calculatedColumnFormula>
    </tableColumn>
    <tableColumn id="6" name="Application" dataDxfId="30"/>
    <tableColumn id="8" name="Server Class" dataDxfId="29"/>
    <tableColumn id="9" name="Description" dataDxfId="28"/>
    <tableColumn id="10" name="Server Type" dataDxfId="27"/>
  </tableColumns>
  <tableStyleInfo name="TableStyleMedium9" showFirstColumn="0" showLastColumn="0" showRowStripes="1" showColumnStripes="0"/>
</table>
</file>

<file path=xl/tables/table3.xml><?xml version="1.0" encoding="utf-8"?>
<table xmlns="http://schemas.openxmlformats.org/spreadsheetml/2006/main" id="3" name="Table14" displayName="Table14" ref="A2:D102" totalsRowShown="0" headerRowDxfId="26" dataDxfId="25" dataCellStyle="Normal 2">
  <autoFilter ref="A2:D102"/>
  <tableColumns count="4">
    <tableColumn id="1" name="Given name" dataDxfId="24" dataCellStyle="Normal 2"/>
    <tableColumn id="2" name="Surname" dataDxfId="23" dataCellStyle="Normal 2"/>
    <tableColumn id="3" name="Login" dataDxfId="22" dataCellStyle="Normal 2">
      <calculatedColumnFormula>LOWER(B3)</calculatedColumnFormula>
    </tableColumn>
    <tableColumn id="4" name="Email" dataDxfId="21" dataCellStyle="Normal 2">
      <calculatedColumnFormula>C3&amp;"@company.com"</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2" name="Table13" displayName="Table13" ref="A2:S205" totalsRowShown="0" headerRowDxfId="20" dataDxfId="19">
  <tableColumns count="19">
    <tableColumn id="1" name="name" dataDxfId="18">
      <calculatedColumnFormula>IF(Table13[[#This Row],[annualCostTotal]]=0,"",L3&amp;" Financial Profile "&amp;B3)</calculatedColumnFormula>
    </tableColumn>
    <tableColumn id="13" name="fiscalPeriod" dataDxfId="17"/>
    <tableColumn id="9" name="entityHealth" dataDxfId="16"/>
    <tableColumn id="2" name="annualCostOther" dataDxfId="15">
      <calculatedColumnFormula>ROUND((M3/$S3)*$K3, 0)</calculatedColumnFormula>
    </tableColumn>
    <tableColumn id="3" name="annualCostHw" dataDxfId="14">
      <calculatedColumnFormula>ROUND((N3/$S3)*$K3, 0)</calculatedColumnFormula>
    </tableColumn>
    <tableColumn id="4" name="annualCostLaborExt" dataDxfId="13">
      <calculatedColumnFormula>ROUND((O3/$S3)*$K3, 0)</calculatedColumnFormula>
    </tableColumn>
    <tableColumn id="5" name="annualCostLaborInt" dataDxfId="12">
      <calculatedColumnFormula>ROUND((P3/$S3)*$K3, 0)</calculatedColumnFormula>
    </tableColumn>
    <tableColumn id="6" name="annualCostSw" dataDxfId="11">
      <calculatedColumnFormula>ROUND((Q3/$S3)*$K3, 0)</calculatedColumnFormula>
    </tableColumn>
    <tableColumn id="11" name="netPresentValue" dataDxfId="10"/>
    <tableColumn id="12" name="returnOnInvestment" dataDxfId="9"/>
    <tableColumn id="10" name="annualCostTotal" dataDxfId="8">
      <calculatedColumnFormula>Applications!I3</calculatedColumnFormula>
    </tableColumn>
    <tableColumn id="14" name="profileOf|target=applicationComponentArtifact|property=name" dataDxfId="7">
      <calculatedColumnFormula>Applications!A3</calculatedColumnFormula>
    </tableColumn>
    <tableColumn id="7" name="ignore_annualCostOther2" dataDxfId="6">
      <calculatedColumnFormula>RAND()</calculatedColumnFormula>
    </tableColumn>
    <tableColumn id="15" name="ignore_annualCostHw3" dataDxfId="5">
      <calculatedColumnFormula>RAND()</calculatedColumnFormula>
    </tableColumn>
    <tableColumn id="16" name="ignore_annualCostLaborExt4" dataDxfId="4">
      <calculatedColumnFormula>RAND()</calculatedColumnFormula>
    </tableColumn>
    <tableColumn id="17" name="ignore_annualCostLaborInt5" dataDxfId="3">
      <calculatedColumnFormula>RAND()</calculatedColumnFormula>
    </tableColumn>
    <tableColumn id="18" name="ignore_annualCostSw6" dataDxfId="2">
      <calculatedColumnFormula>RAND()</calculatedColumnFormula>
    </tableColumn>
    <tableColumn id="20" name="ignore_licenceCost" dataDxfId="1">
      <calculatedColumnFormula>RAND()</calculatedColumnFormula>
    </tableColumn>
    <tableColumn id="21" name="ignore_randSum" dataDxfId="0">
      <calculatedColumnFormula>SUM(M3:R3)</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B70"/>
  <sheetViews>
    <sheetView tabSelected="1" topLeftCell="A2" workbookViewId="0">
      <selection activeCell="A2" sqref="A2"/>
    </sheetView>
  </sheetViews>
  <sheetFormatPr defaultRowHeight="14.25"/>
  <cols>
    <col min="1" max="1" width="112.85546875" style="10" customWidth="1"/>
    <col min="2" max="2" width="9.140625" style="2"/>
    <col min="3" max="3" width="9.5703125" style="2" customWidth="1"/>
    <col min="4" max="4" width="9.140625" style="2"/>
    <col min="5" max="5" width="8.7109375" style="2" customWidth="1"/>
    <col min="6" max="16384" width="9.140625" style="2"/>
  </cols>
  <sheetData>
    <row r="1" spans="1:2" hidden="1">
      <c r="A1" s="10" t="s">
        <v>560</v>
      </c>
      <c r="B1" s="2" t="s">
        <v>561</v>
      </c>
    </row>
    <row r="2" spans="1:2" ht="27.75">
      <c r="A2" s="11" t="s">
        <v>918</v>
      </c>
    </row>
    <row r="3" spans="1:2">
      <c r="A3" s="45" t="s">
        <v>927</v>
      </c>
    </row>
    <row r="4" spans="1:2" ht="28.5">
      <c r="A4" s="10" t="s">
        <v>850</v>
      </c>
    </row>
    <row r="5" spans="1:2">
      <c r="A5" s="10" t="s">
        <v>844</v>
      </c>
    </row>
    <row r="7" spans="1:2" ht="18">
      <c r="A7" s="12" t="s">
        <v>845</v>
      </c>
    </row>
    <row r="8" spans="1:2" ht="72.75">
      <c r="A8" s="10" t="s">
        <v>888</v>
      </c>
    </row>
    <row r="9" spans="1:2" ht="393.75" customHeight="1"/>
    <row r="11" spans="1:2" ht="18">
      <c r="A11" s="12" t="s">
        <v>843</v>
      </c>
    </row>
    <row r="12" spans="1:2" ht="29.25">
      <c r="A12" s="10" t="s">
        <v>838</v>
      </c>
    </row>
    <row r="13" spans="1:2" ht="15">
      <c r="A13" s="10" t="s">
        <v>839</v>
      </c>
    </row>
    <row r="14" spans="1:2" ht="15">
      <c r="A14" s="10" t="s">
        <v>840</v>
      </c>
    </row>
    <row r="15" spans="1:2" ht="30">
      <c r="A15" s="42" t="s">
        <v>925</v>
      </c>
    </row>
    <row r="17" spans="1:1" ht="18">
      <c r="A17" s="12" t="s">
        <v>841</v>
      </c>
    </row>
    <row r="18" spans="1:1">
      <c r="A18" s="10" t="s">
        <v>892</v>
      </c>
    </row>
    <row r="19" spans="1:1">
      <c r="A19" s="10" t="s">
        <v>893</v>
      </c>
    </row>
    <row r="20" spans="1:1">
      <c r="A20" s="10" t="s">
        <v>894</v>
      </c>
    </row>
    <row r="21" spans="1:1">
      <c r="A21" s="10" t="s">
        <v>895</v>
      </c>
    </row>
    <row r="22" spans="1:1">
      <c r="A22" s="10" t="s">
        <v>896</v>
      </c>
    </row>
    <row r="23" spans="1:1">
      <c r="A23" s="10" t="s">
        <v>897</v>
      </c>
    </row>
    <row r="25" spans="1:1" ht="18">
      <c r="A25" s="12" t="s">
        <v>842</v>
      </c>
    </row>
    <row r="26" spans="1:1" ht="42.75">
      <c r="A26" s="10" t="s">
        <v>900</v>
      </c>
    </row>
    <row r="27" spans="1:1" ht="75.75" customHeight="1">
      <c r="A27" s="10" t="s">
        <v>891</v>
      </c>
    </row>
    <row r="28" spans="1:1" ht="28.5">
      <c r="A28" s="10" t="s">
        <v>846</v>
      </c>
    </row>
    <row r="29" spans="1:1" ht="16.5" customHeight="1">
      <c r="A29" s="10" t="s">
        <v>884</v>
      </c>
    </row>
    <row r="30" spans="1:1" ht="28.5">
      <c r="A30" s="10" t="s">
        <v>885</v>
      </c>
    </row>
    <row r="31" spans="1:1">
      <c r="A31" s="10" t="s">
        <v>899</v>
      </c>
    </row>
    <row r="32" spans="1:1" ht="42.75">
      <c r="A32" s="10" t="s">
        <v>886</v>
      </c>
    </row>
    <row r="33" spans="1:1" ht="28.5">
      <c r="A33" s="10" t="s">
        <v>887</v>
      </c>
    </row>
    <row r="34" spans="1:1" ht="42.75">
      <c r="A34" s="10" t="s">
        <v>889</v>
      </c>
    </row>
    <row r="35" spans="1:1">
      <c r="A35" s="10" t="s">
        <v>898</v>
      </c>
    </row>
    <row r="36" spans="1:1" ht="28.5">
      <c r="A36" s="10" t="s">
        <v>890</v>
      </c>
    </row>
    <row r="37" spans="1:1">
      <c r="A37" s="10" t="s">
        <v>933</v>
      </c>
    </row>
    <row r="38" spans="1:1" ht="28.5">
      <c r="A38" s="10" t="s">
        <v>934</v>
      </c>
    </row>
    <row r="40" spans="1:1" ht="18">
      <c r="A40" s="12" t="s">
        <v>847</v>
      </c>
    </row>
    <row r="41" spans="1:1" ht="28.5">
      <c r="A41" s="10" t="s">
        <v>883</v>
      </c>
    </row>
    <row r="43" spans="1:1" s="4" customFormat="1" ht="15">
      <c r="A43" s="25" t="s">
        <v>903</v>
      </c>
    </row>
    <row r="44" spans="1:1" ht="380.25" customHeight="1"/>
    <row r="46" spans="1:1" ht="15">
      <c r="A46" s="4" t="s">
        <v>904</v>
      </c>
    </row>
    <row r="47" spans="1:1" ht="329.25" customHeight="1">
      <c r="A47" s="2"/>
    </row>
    <row r="49" spans="1:1" ht="15">
      <c r="A49" s="4" t="s">
        <v>902</v>
      </c>
    </row>
    <row r="50" spans="1:1" ht="405.75" customHeight="1"/>
    <row r="52" spans="1:1" ht="15">
      <c r="A52" s="25" t="s">
        <v>923</v>
      </c>
    </row>
    <row r="53" spans="1:1" ht="356.25" customHeight="1"/>
    <row r="55" spans="1:1" ht="15">
      <c r="A55" s="25" t="s">
        <v>908</v>
      </c>
    </row>
    <row r="56" spans="1:1" ht="405.75" customHeight="1"/>
    <row r="58" spans="1:1" ht="15">
      <c r="A58" s="25" t="s">
        <v>905</v>
      </c>
    </row>
    <row r="59" spans="1:1" ht="403.5" customHeight="1"/>
    <row r="61" spans="1:1" ht="15">
      <c r="A61" s="25" t="s">
        <v>906</v>
      </c>
    </row>
    <row r="63" spans="1:1" ht="284.25" customHeight="1"/>
    <row r="65" spans="1:1" ht="15">
      <c r="A65" s="25" t="s">
        <v>907</v>
      </c>
    </row>
    <row r="66" spans="1:1" ht="403.5" customHeight="1"/>
    <row r="68" spans="1:1" ht="15">
      <c r="A68" s="25" t="s">
        <v>909</v>
      </c>
    </row>
    <row r="69" spans="1:1">
      <c r="A69" s="2" t="s">
        <v>910</v>
      </c>
    </row>
    <row r="70" spans="1:1" ht="409.5" customHeight="1"/>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205"/>
  <sheetViews>
    <sheetView workbookViewId="0">
      <selection activeCell="A3" sqref="A3"/>
    </sheetView>
  </sheetViews>
  <sheetFormatPr defaultRowHeight="14.25"/>
  <cols>
    <col min="1" max="1" width="70.42578125" style="2" bestFit="1" customWidth="1"/>
    <col min="2" max="2" width="17.5703125" style="2" customWidth="1"/>
    <col min="3" max="3" width="22.85546875" style="2" bestFit="1" customWidth="1"/>
    <col min="4" max="5" width="22.85546875" style="2" customWidth="1"/>
    <col min="6" max="6" width="31.7109375" style="6" customWidth="1"/>
    <col min="7" max="7" width="43.140625" style="6" customWidth="1"/>
    <col min="8" max="8" width="78.7109375" style="6" customWidth="1"/>
    <col min="9" max="16384" width="9.140625" style="2"/>
  </cols>
  <sheetData>
    <row r="1" spans="1:8" ht="15">
      <c r="A1" t="s">
        <v>560</v>
      </c>
      <c r="B1" t="s">
        <v>573</v>
      </c>
    </row>
    <row r="2" spans="1:8" s="4" customFormat="1" ht="15">
      <c r="A2" s="4" t="s">
        <v>246</v>
      </c>
      <c r="B2" s="4" t="s">
        <v>565</v>
      </c>
      <c r="C2" s="4" t="s">
        <v>563</v>
      </c>
      <c r="D2" s="4" t="s">
        <v>566</v>
      </c>
      <c r="E2" s="4" t="s">
        <v>567</v>
      </c>
      <c r="F2" s="7" t="s">
        <v>568</v>
      </c>
      <c r="G2" s="7" t="s">
        <v>569</v>
      </c>
      <c r="H2" s="7" t="s">
        <v>570</v>
      </c>
    </row>
    <row r="3" spans="1:8">
      <c r="A3" s="2" t="str">
        <f>Applications!A3</f>
        <v>Air Ranlam</v>
      </c>
      <c r="B3" s="6">
        <f>IF(Applications!D3="","",Applications!D3)</f>
        <v>1000</v>
      </c>
      <c r="C3" s="6" t="str">
        <f>IF(Applications!B3="","",Applications!B3)</f>
        <v>Application: Air Ranlam</v>
      </c>
      <c r="D3" s="6">
        <f ca="1">IF(Applications!C3="","",Applications!C3)</f>
        <v>5</v>
      </c>
      <c r="E3" s="6" t="str">
        <f>IF(Applications!E3="","",Applications!E3)</f>
        <v>rogers</v>
      </c>
      <c r="F3" s="6" t="str">
        <f>IF(Applications!F3="","",Applications!F3)</f>
        <v/>
      </c>
      <c r="G3" s="6" t="str">
        <f>IF(Applications!H3="","",Applications!H3)</f>
        <v/>
      </c>
      <c r="H3" s="6" t="str">
        <f>IF(Applications!G3="","",Applications!G3)</f>
        <v/>
      </c>
    </row>
    <row r="4" spans="1:8">
      <c r="A4" s="2" t="str">
        <f>Applications!A4</f>
        <v>Airzap</v>
      </c>
      <c r="B4" s="6" t="str">
        <f>IF(Applications!D4="","",Applications!D4)</f>
        <v/>
      </c>
      <c r="C4" s="6" t="str">
        <f>IF(Applications!B4="","",Applications!B4)</f>
        <v/>
      </c>
      <c r="D4" s="6" t="str">
        <f>IF(Applications!C4="","",Applications!C4)</f>
        <v/>
      </c>
      <c r="E4" s="6" t="str">
        <f>IF(Applications!E4="","",Applications!E4)</f>
        <v/>
      </c>
      <c r="F4" s="6" t="str">
        <f>IF(Applications!F4="","",Applications!F4)</f>
        <v/>
      </c>
      <c r="G4" s="6" t="str">
        <f>IF(Applications!H4="","",Applications!H4)</f>
        <v/>
      </c>
      <c r="H4" s="6" t="str">
        <f>IF(Applications!G4="","",Applications!G4)</f>
        <v/>
      </c>
    </row>
    <row r="5" spans="1:8">
      <c r="A5" s="2" t="str">
        <f>Applications!A5</f>
        <v>Alpha Ozebam</v>
      </c>
      <c r="B5" s="6">
        <f>IF(Applications!D5="","",Applications!D5)</f>
        <v>1</v>
      </c>
      <c r="C5" s="6" t="str">
        <f>IF(Applications!B5="","",Applications!B5)</f>
        <v>Application: Alpha Ozebam</v>
      </c>
      <c r="D5" s="6">
        <f ca="1">IF(Applications!C5="","",Applications!C5)</f>
        <v>7</v>
      </c>
      <c r="E5" s="6" t="str">
        <f>IF(Applications!E5="","",Applications!E5)</f>
        <v>casey</v>
      </c>
      <c r="F5" s="6" t="str">
        <f>IF(Applications!F5="","",Applications!F5)</f>
        <v/>
      </c>
      <c r="G5" s="6" t="str">
        <f>IF(Applications!H5="","",Applications!H5)</f>
        <v/>
      </c>
      <c r="H5" s="6" t="str">
        <f>IF(Applications!G5="","",Applications!G5)</f>
        <v/>
      </c>
    </row>
    <row r="6" spans="1:8">
      <c r="A6" s="2" t="str">
        <f>Applications!A6</f>
        <v>Alpha Tough</v>
      </c>
      <c r="B6" s="6">
        <f>IF(Applications!D6="","",Applications!D6)</f>
        <v>2</v>
      </c>
      <c r="C6" s="6" t="str">
        <f>IF(Applications!B6="","",Applications!B6)</f>
        <v>Application: Alpha Tough</v>
      </c>
      <c r="D6" s="6">
        <f ca="1">IF(Applications!C6="","",Applications!C6)</f>
        <v>2</v>
      </c>
      <c r="E6" s="6" t="str">
        <f>IF(Applications!E6="","",Applications!E6)</f>
        <v>massey</v>
      </c>
      <c r="F6" s="6" t="str">
        <f>IF(Applications!F6="","",Applications!F6)</f>
        <v/>
      </c>
      <c r="G6" s="6" t="str">
        <f>IF(Applications!H6="","",Applications!H6)</f>
        <v/>
      </c>
      <c r="H6" s="6" t="str">
        <f>IF(Applications!G6="","",Applications!G6)</f>
        <v/>
      </c>
    </row>
    <row r="7" spans="1:8">
      <c r="A7" s="2" t="str">
        <f>Applications!A7</f>
        <v>Anair</v>
      </c>
      <c r="B7" s="6">
        <f>IF(Applications!D7="","",Applications!D7)</f>
        <v>3</v>
      </c>
      <c r="C7" s="6" t="str">
        <f>IF(Applications!B7="","",Applications!B7)</f>
        <v>Application: Anair</v>
      </c>
      <c r="D7" s="6">
        <f ca="1">IF(Applications!C7="","",Applications!C7)</f>
        <v>2</v>
      </c>
      <c r="E7" s="6" t="str">
        <f>IF(Applications!E7="","",Applications!E7)</f>
        <v>blair</v>
      </c>
      <c r="F7" s="6" t="str">
        <f>IF(Applications!F7="","",Applications!F7)</f>
        <v/>
      </c>
      <c r="G7" s="6" t="str">
        <f>IF(Applications!H7="","",Applications!H7)</f>
        <v/>
      </c>
      <c r="H7" s="6" t="str">
        <f>IF(Applications!G7="","",Applications!G7)</f>
        <v/>
      </c>
    </row>
    <row r="8" spans="1:8">
      <c r="A8" s="2" t="str">
        <f>Applications!A8</f>
        <v>Beta Sailtom</v>
      </c>
      <c r="B8" s="6">
        <f>IF(Applications!D8="","",Applications!D8)</f>
        <v>4</v>
      </c>
      <c r="C8" s="6" t="str">
        <f>IF(Applications!B8="","",Applications!B8)</f>
        <v>Application: Beta Sailtom</v>
      </c>
      <c r="D8" s="6">
        <f ca="1">IF(Applications!C8="","",Applications!C8)</f>
        <v>8</v>
      </c>
      <c r="E8" s="6" t="str">
        <f>IF(Applications!E8="","",Applications!E8)</f>
        <v>todd</v>
      </c>
      <c r="F8" s="6" t="str">
        <f>IF(Applications!F8="","",Applications!F8)</f>
        <v/>
      </c>
      <c r="G8" s="6" t="str">
        <f>IF(Applications!H8="","",Applications!H8)</f>
        <v/>
      </c>
      <c r="H8" s="6" t="str">
        <f>IF(Applications!G8="","",Applications!G8)</f>
        <v/>
      </c>
    </row>
    <row r="9" spans="1:8">
      <c r="A9" s="2" t="str">
        <f>Applications!A9</f>
        <v>Beta-Hold</v>
      </c>
      <c r="B9" s="6">
        <f>IF(Applications!D9="","",Applications!D9)</f>
        <v>5</v>
      </c>
      <c r="C9" s="6" t="str">
        <f>IF(Applications!B9="","",Applications!B9)</f>
        <v>Application: Beta-Hold</v>
      </c>
      <c r="D9" s="6">
        <f ca="1">IF(Applications!C9="","",Applications!C9)</f>
        <v>4</v>
      </c>
      <c r="E9" s="6" t="str">
        <f>IF(Applications!E9="","",Applications!E9)</f>
        <v>tucker</v>
      </c>
      <c r="F9" s="6" t="str">
        <f>IF(Applications!F9="","",Applications!F9)</f>
        <v/>
      </c>
      <c r="G9" s="6" t="str">
        <f>IF(Applications!H9="","",Applications!H9)</f>
        <v/>
      </c>
      <c r="H9" s="6" t="str">
        <f>IF(Applications!G9="","",Applications!G9)</f>
        <v/>
      </c>
    </row>
    <row r="10" spans="1:8">
      <c r="A10" s="2" t="str">
        <f>Applications!A10</f>
        <v>Betahome</v>
      </c>
      <c r="B10" s="6">
        <f>IF(Applications!D10="","",Applications!D10)</f>
        <v>6</v>
      </c>
      <c r="C10" s="6" t="str">
        <f>IF(Applications!B10="","",Applications!B10)</f>
        <v>Application: Betahome</v>
      </c>
      <c r="D10" s="6">
        <f ca="1">IF(Applications!C10="","",Applications!C10)</f>
        <v>4</v>
      </c>
      <c r="E10" s="6" t="str">
        <f>IF(Applications!E10="","",Applications!E10)</f>
        <v>pierce</v>
      </c>
      <c r="F10" s="6" t="str">
        <f>IF(Applications!F10="","",Applications!F10)</f>
        <v/>
      </c>
      <c r="G10" s="6" t="str">
        <f>IF(Applications!H10="","",Applications!H10)</f>
        <v/>
      </c>
      <c r="H10" s="6" t="str">
        <f>IF(Applications!G10="","",Applications!G10)</f>
        <v/>
      </c>
    </row>
    <row r="11" spans="1:8">
      <c r="A11" s="2" t="str">
        <f>Applications!A11</f>
        <v>Betatraxtouch</v>
      </c>
      <c r="B11" s="6">
        <f>IF(Applications!D11="","",Applications!D11)</f>
        <v>7</v>
      </c>
      <c r="C11" s="6" t="str">
        <f>IF(Applications!B11="","",Applications!B11)</f>
        <v>Application: Betatraxtouch</v>
      </c>
      <c r="D11" s="6">
        <f ca="1">IF(Applications!C11="","",Applications!C11)</f>
        <v>1</v>
      </c>
      <c r="E11" s="6" t="str">
        <f>IF(Applications!E11="","",Applications!E11)</f>
        <v>brooks</v>
      </c>
      <c r="F11" s="6" t="str">
        <f>IF(Applications!F11="","",Applications!F11)</f>
        <v/>
      </c>
      <c r="G11" s="6" t="str">
        <f>IF(Applications!H11="","",Applications!H11)</f>
        <v/>
      </c>
      <c r="H11" s="6" t="str">
        <f>IF(Applications!G11="","",Applications!G11)</f>
        <v/>
      </c>
    </row>
    <row r="12" spans="1:8">
      <c r="A12" s="2" t="str">
        <f>Applications!A12</f>
        <v>Bioex</v>
      </c>
      <c r="B12" s="6">
        <f>IF(Applications!D12="","",Applications!D12)</f>
        <v>8</v>
      </c>
      <c r="C12" s="6" t="str">
        <f>IF(Applications!B12="","",Applications!B12)</f>
        <v>Application: Bioex</v>
      </c>
      <c r="D12" s="6">
        <f ca="1">IF(Applications!C12="","",Applications!C12)</f>
        <v>7</v>
      </c>
      <c r="E12" s="6" t="str">
        <f>IF(Applications!E12="","",Applications!E12)</f>
        <v>cohen</v>
      </c>
      <c r="F12" s="6" t="str">
        <f>IF(Applications!F12="","",Applications!F12)</f>
        <v/>
      </c>
      <c r="G12" s="6" t="str">
        <f>IF(Applications!H12="","",Applications!H12)</f>
        <v/>
      </c>
      <c r="H12" s="6" t="str">
        <f>IF(Applications!G12="","",Applications!G12)</f>
        <v/>
      </c>
    </row>
    <row r="13" spans="1:8">
      <c r="A13" s="2" t="str">
        <f>Applications!A13</f>
        <v>Biofind</v>
      </c>
      <c r="B13" s="6">
        <f>IF(Applications!D13="","",Applications!D13)</f>
        <v>9</v>
      </c>
      <c r="C13" s="6" t="str">
        <f>IF(Applications!B13="","",Applications!B13)</f>
        <v>Application: Biofind</v>
      </c>
      <c r="D13" s="6">
        <f ca="1">IF(Applications!C13="","",Applications!C13)</f>
        <v>5</v>
      </c>
      <c r="E13" s="6" t="str">
        <f>IF(Applications!E13="","",Applications!E13)</f>
        <v>sims</v>
      </c>
      <c r="F13" s="6" t="str">
        <f>IF(Applications!F13="","",Applications!F13)</f>
        <v/>
      </c>
      <c r="G13" s="6" t="str">
        <f>IF(Applications!H13="","",Applications!H13)</f>
        <v/>
      </c>
      <c r="H13" s="6" t="str">
        <f>IF(Applications!G13="","",Applications!G13)</f>
        <v/>
      </c>
    </row>
    <row r="14" spans="1:8">
      <c r="A14" s="2" t="str">
        <f>Applications!A14</f>
        <v>Biola</v>
      </c>
      <c r="B14" s="6">
        <f>IF(Applications!D14="","",Applications!D14)</f>
        <v>10</v>
      </c>
      <c r="C14" s="6" t="str">
        <f>IF(Applications!B14="","",Applications!B14)</f>
        <v>Application: Biola</v>
      </c>
      <c r="D14" s="6">
        <f ca="1">IF(Applications!C14="","",Applications!C14)</f>
        <v>3</v>
      </c>
      <c r="E14" s="6" t="str">
        <f>IF(Applications!E14="","",Applications!E14)</f>
        <v>warren</v>
      </c>
      <c r="F14" s="6" t="str">
        <f>IF(Applications!F14="","",Applications!F14)</f>
        <v>blair</v>
      </c>
      <c r="G14" s="6" t="str">
        <f>IF(Applications!H14="","",Applications!H14)</f>
        <v/>
      </c>
      <c r="H14" s="6" t="str">
        <f>IF(Applications!G14="","",Applications!G14)</f>
        <v/>
      </c>
    </row>
    <row r="15" spans="1:8">
      <c r="A15" s="2" t="str">
        <f>Applications!A15</f>
        <v>Blackex</v>
      </c>
      <c r="B15" s="6">
        <f>IF(Applications!D15="","",Applications!D15)</f>
        <v>11</v>
      </c>
      <c r="C15" s="6" t="str">
        <f>IF(Applications!B15="","",Applications!B15)</f>
        <v>Application: Blackex</v>
      </c>
      <c r="D15" s="6">
        <f ca="1">IF(Applications!C15="","",Applications!C15)</f>
        <v>5</v>
      </c>
      <c r="E15" s="6" t="str">
        <f>IF(Applications!E15="","",Applications!E15)</f>
        <v>paul</v>
      </c>
      <c r="F15" s="6" t="str">
        <f>IF(Applications!F15="","",Applications!F15)</f>
        <v>todd</v>
      </c>
      <c r="G15" s="6" t="str">
        <f>IF(Applications!H15="","",Applications!H15)</f>
        <v/>
      </c>
      <c r="H15" s="6" t="str">
        <f>IF(Applications!G15="","",Applications!G15)</f>
        <v/>
      </c>
    </row>
    <row r="16" spans="1:8">
      <c r="A16" s="2" t="str">
        <f>Applications!A16</f>
        <v>Blacktoeco</v>
      </c>
      <c r="B16" s="6">
        <f>IF(Applications!D16="","",Applications!D16)</f>
        <v>12</v>
      </c>
      <c r="C16" s="6" t="str">
        <f>IF(Applications!B16="","",Applications!B16)</f>
        <v>Application: Blacktoeco</v>
      </c>
      <c r="D16" s="6">
        <f ca="1">IF(Applications!C16="","",Applications!C16)</f>
        <v>4</v>
      </c>
      <c r="E16" s="6" t="str">
        <f>IF(Applications!E16="","",Applications!E16)</f>
        <v>morton</v>
      </c>
      <c r="F16" s="6" t="str">
        <f>IF(Applications!F16="","",Applications!F16)</f>
        <v>tucker</v>
      </c>
      <c r="G16" s="6" t="str">
        <f>IF(Applications!H16="","",Applications!H16)</f>
        <v/>
      </c>
      <c r="H16" s="6" t="str">
        <f>IF(Applications!G16="","",Applications!G16)</f>
        <v/>
      </c>
    </row>
    <row r="17" spans="1:8">
      <c r="A17" s="2" t="str">
        <f>Applications!A17</f>
        <v>Blueair</v>
      </c>
      <c r="B17" s="6">
        <f>IF(Applications!D17="","",Applications!D17)</f>
        <v>13</v>
      </c>
      <c r="C17" s="6" t="str">
        <f>IF(Applications!B17="","",Applications!B17)</f>
        <v>Application: Blueair</v>
      </c>
      <c r="D17" s="6">
        <f ca="1">IF(Applications!C17="","",Applications!C17)</f>
        <v>4</v>
      </c>
      <c r="E17" s="6" t="str">
        <f>IF(Applications!E17="","",Applications!E17)</f>
        <v>francis</v>
      </c>
      <c r="F17" s="6" t="str">
        <f>IF(Applications!F17="","",Applications!F17)</f>
        <v>pierce</v>
      </c>
      <c r="G17" s="6" t="str">
        <f>IF(Applications!H17="","",Applications!H17)</f>
        <v/>
      </c>
      <c r="H17" s="6" t="str">
        <f>IF(Applications!G17="","",Applications!G17)</f>
        <v/>
      </c>
    </row>
    <row r="18" spans="1:8">
      <c r="A18" s="2" t="str">
        <f>Applications!A18</f>
        <v>Coflux</v>
      </c>
      <c r="B18" s="6">
        <f>IF(Applications!D18="","",Applications!D18)</f>
        <v>14</v>
      </c>
      <c r="C18" s="6" t="str">
        <f>IF(Applications!B18="","",Applications!B18)</f>
        <v>Application: Coflux</v>
      </c>
      <c r="D18" s="6">
        <f ca="1">IF(Applications!C18="","",Applications!C18)</f>
        <v>6</v>
      </c>
      <c r="E18" s="6" t="str">
        <f>IF(Applications!E18="","",Applications!E18)</f>
        <v>higgins</v>
      </c>
      <c r="F18" s="6" t="str">
        <f>IF(Applications!F18="","",Applications!F18)</f>
        <v>brooks</v>
      </c>
      <c r="G18" s="6" t="str">
        <f>IF(Applications!H18="","",Applications!H18)</f>
        <v/>
      </c>
      <c r="H18" s="6" t="str">
        <f>IF(Applications!G18="","",Applications!G18)</f>
        <v/>
      </c>
    </row>
    <row r="19" spans="1:8">
      <c r="A19" s="2" t="str">
        <f>Applications!A19</f>
        <v>Cofsoft</v>
      </c>
      <c r="B19" s="6">
        <f>IF(Applications!D19="","",Applications!D19)</f>
        <v>15</v>
      </c>
      <c r="C19" s="6" t="str">
        <f>IF(Applications!B19="","",Applications!B19)</f>
        <v>Application: Cofsoft</v>
      </c>
      <c r="D19" s="6">
        <f ca="1">IF(Applications!C19="","",Applications!C19)</f>
        <v>7</v>
      </c>
      <c r="E19" s="6" t="str">
        <f>IF(Applications!E19="","",Applications!E19)</f>
        <v>may</v>
      </c>
      <c r="F19" s="6" t="str">
        <f>IF(Applications!F19="","",Applications!F19)</f>
        <v>cohen</v>
      </c>
      <c r="G19" s="6" t="str">
        <f>IF(Applications!H19="","",Applications!H19)</f>
        <v/>
      </c>
      <c r="H19" s="6" t="str">
        <f>IF(Applications!G19="","",Applications!G19)</f>
        <v/>
      </c>
    </row>
    <row r="20" spans="1:8">
      <c r="A20" s="2" t="str">
        <f>Applications!A20</f>
        <v>Conis</v>
      </c>
      <c r="B20" s="6">
        <f>IF(Applications!D20="","",Applications!D20)</f>
        <v>16</v>
      </c>
      <c r="C20" s="6" t="str">
        <f>IF(Applications!B20="","",Applications!B20)</f>
        <v>Application: Conis</v>
      </c>
      <c r="D20" s="6">
        <f ca="1">IF(Applications!C20="","",Applications!C20)</f>
        <v>2</v>
      </c>
      <c r="E20" s="6" t="str">
        <f>IF(Applications!E20="","",Applications!E20)</f>
        <v>fuller</v>
      </c>
      <c r="F20" s="6" t="str">
        <f>IF(Applications!F20="","",Applications!F20)</f>
        <v>sims</v>
      </c>
      <c r="G20" s="6" t="str">
        <f>IF(Applications!H20="","",Applications!H20)</f>
        <v/>
      </c>
      <c r="H20" s="6" t="str">
        <f>IF(Applications!G20="","",Applications!G20)</f>
        <v/>
      </c>
    </row>
    <row r="21" spans="1:8">
      <c r="A21" s="2" t="str">
        <f>Applications!A21</f>
        <v>Dalt Stock</v>
      </c>
      <c r="B21" s="6">
        <f>IF(Applications!D21="","",Applications!D21)</f>
        <v>17</v>
      </c>
      <c r="C21" s="6" t="str">
        <f>IF(Applications!B21="","",Applications!B21)</f>
        <v>Application: Dalt Stock</v>
      </c>
      <c r="D21" s="6">
        <f ca="1">IF(Applications!C21="","",Applications!C21)</f>
        <v>6</v>
      </c>
      <c r="E21" s="6" t="str">
        <f>IF(Applications!E21="","",Applications!E21)</f>
        <v>howard</v>
      </c>
      <c r="F21" s="6" t="str">
        <f>IF(Applications!F21="","",Applications!F21)</f>
        <v>warren</v>
      </c>
      <c r="G21" s="6" t="str">
        <f>IF(Applications!H21="","",Applications!H21)</f>
        <v/>
      </c>
      <c r="H21" s="6" t="str">
        <f>IF(Applications!G21="","",Applications!G21)</f>
        <v>paul</v>
      </c>
    </row>
    <row r="22" spans="1:8">
      <c r="A22" s="2" t="str">
        <f>Applications!A22</f>
        <v>Damfix</v>
      </c>
      <c r="B22" s="6">
        <f>IF(Applications!D22="","",Applications!D22)</f>
        <v>18</v>
      </c>
      <c r="C22" s="6" t="str">
        <f>IF(Applications!B22="","",Applications!B22)</f>
        <v>Application: Damfix</v>
      </c>
      <c r="D22" s="6">
        <f ca="1">IF(Applications!C22="","",Applications!C22)</f>
        <v>5</v>
      </c>
      <c r="E22" s="6" t="str">
        <f>IF(Applications!E22="","",Applications!E22)</f>
        <v>butler</v>
      </c>
      <c r="F22" s="6" t="str">
        <f>IF(Applications!F22="","",Applications!F22)</f>
        <v>paul</v>
      </c>
      <c r="G22" s="6" t="str">
        <f>IF(Applications!H22="","",Applications!H22)</f>
        <v/>
      </c>
      <c r="H22" s="6" t="str">
        <f>IF(Applications!G22="","",Applications!G22)</f>
        <v>morton</v>
      </c>
    </row>
    <row r="23" spans="1:8">
      <c r="A23" s="2" t="str">
        <f>Applications!A23</f>
        <v>Danlax</v>
      </c>
      <c r="B23" s="6">
        <f>IF(Applications!D23="","",Applications!D23)</f>
        <v>19</v>
      </c>
      <c r="C23" s="6" t="str">
        <f>IF(Applications!B23="","",Applications!B23)</f>
        <v>Application: Danlax</v>
      </c>
      <c r="D23" s="6">
        <f ca="1">IF(Applications!C23="","",Applications!C23)</f>
        <v>5</v>
      </c>
      <c r="E23" s="6" t="str">
        <f>IF(Applications!E23="","",Applications!E23)</f>
        <v>manning</v>
      </c>
      <c r="F23" s="6" t="str">
        <f>IF(Applications!F23="","",Applications!F23)</f>
        <v>morton</v>
      </c>
      <c r="G23" s="6" t="str">
        <f>IF(Applications!H23="","",Applications!H23)</f>
        <v/>
      </c>
      <c r="H23" s="6" t="str">
        <f>IF(Applications!G23="","",Applications!G23)</f>
        <v>francis</v>
      </c>
    </row>
    <row r="24" spans="1:8">
      <c r="A24" s="2" t="str">
        <f>Applications!A24</f>
        <v>Danstrong</v>
      </c>
      <c r="B24" s="6">
        <f>IF(Applications!D24="","",Applications!D24)</f>
        <v>20</v>
      </c>
      <c r="C24" s="6" t="str">
        <f>IF(Applications!B24="","",Applications!B24)</f>
        <v>Application: Danstrong</v>
      </c>
      <c r="D24" s="6">
        <f ca="1">IF(Applications!C24="","",Applications!C24)</f>
        <v>8</v>
      </c>
      <c r="E24" s="6" t="str">
        <f>IF(Applications!E24="","",Applications!E24)</f>
        <v>greer</v>
      </c>
      <c r="F24" s="6" t="str">
        <f>IF(Applications!F24="","",Applications!F24)</f>
        <v>francis</v>
      </c>
      <c r="G24" s="6" t="str">
        <f>IF(Applications!H24="","",Applications!H24)</f>
        <v/>
      </c>
      <c r="H24" s="6" t="str">
        <f>IF(Applications!G24="","",Applications!G24)</f>
        <v>higgins</v>
      </c>
    </row>
    <row r="25" spans="1:8">
      <c r="A25" s="2" t="str">
        <f>Applications!A25</f>
        <v>Dentocore</v>
      </c>
      <c r="B25" s="6">
        <f>IF(Applications!D25="","",Applications!D25)</f>
        <v>21</v>
      </c>
      <c r="C25" s="6" t="str">
        <f>IF(Applications!B25="","",Applications!B25)</f>
        <v>Application: Dentocore</v>
      </c>
      <c r="D25" s="6">
        <f ca="1">IF(Applications!C25="","",Applications!C25)</f>
        <v>1</v>
      </c>
      <c r="E25" s="6" t="str">
        <f>IF(Applications!E25="","",Applications!E25)</f>
        <v>perkins</v>
      </c>
      <c r="F25" s="6" t="str">
        <f>IF(Applications!F25="","",Applications!F25)</f>
        <v>higgins</v>
      </c>
      <c r="G25" s="6" t="str">
        <f>IF(Applications!H25="","",Applications!H25)</f>
        <v/>
      </c>
      <c r="H25" s="6" t="str">
        <f>IF(Applications!G25="","",Applications!G25)</f>
        <v>may</v>
      </c>
    </row>
    <row r="26" spans="1:8">
      <c r="A26" s="2" t="str">
        <f>Applications!A26</f>
        <v>Don Remtex</v>
      </c>
      <c r="B26" s="6">
        <f>IF(Applications!D26="","",Applications!D26)</f>
        <v>22</v>
      </c>
      <c r="C26" s="6" t="str">
        <f>IF(Applications!B26="","",Applications!B26)</f>
        <v>Application: Don Remtex</v>
      </c>
      <c r="D26" s="6">
        <f ca="1">IF(Applications!C26="","",Applications!C26)</f>
        <v>1</v>
      </c>
      <c r="E26" s="6" t="str">
        <f>IF(Applications!E26="","",Applications!E26)</f>
        <v>wood</v>
      </c>
      <c r="F26" s="6" t="str">
        <f>IF(Applications!F26="","",Applications!F26)</f>
        <v>may</v>
      </c>
      <c r="G26" s="6" t="str">
        <f>IF(Applications!H26="","",Applications!H26)</f>
        <v/>
      </c>
      <c r="H26" s="6" t="str">
        <f>IF(Applications!G26="","",Applications!G26)</f>
        <v>fuller</v>
      </c>
    </row>
    <row r="27" spans="1:8">
      <c r="A27" s="2" t="str">
        <f>Applications!A27</f>
        <v>Don Tax</v>
      </c>
      <c r="B27" s="6">
        <f>IF(Applications!D27="","",Applications!D27)</f>
        <v>23</v>
      </c>
      <c r="C27" s="6" t="str">
        <f>IF(Applications!B27="","",Applications!B27)</f>
        <v>Application: Don Tax</v>
      </c>
      <c r="D27" s="6">
        <f ca="1">IF(Applications!C27="","",Applications!C27)</f>
        <v>8</v>
      </c>
      <c r="E27" s="6" t="str">
        <f>IF(Applications!E27="","",Applications!E27)</f>
        <v>barnett</v>
      </c>
      <c r="F27" s="6" t="str">
        <f>IF(Applications!F27="","",Applications!F27)</f>
        <v>fuller</v>
      </c>
      <c r="G27" s="6" t="str">
        <f>IF(Applications!H27="","",Applications!H27)</f>
        <v/>
      </c>
      <c r="H27" s="6" t="str">
        <f>IF(Applications!G27="","",Applications!G27)</f>
        <v>howard</v>
      </c>
    </row>
    <row r="28" spans="1:8">
      <c r="A28" s="2" t="str">
        <f>Applications!A28</f>
        <v>Donfan</v>
      </c>
      <c r="B28" s="6">
        <f>IF(Applications!D28="","",Applications!D28)</f>
        <v>24</v>
      </c>
      <c r="C28" s="6" t="str">
        <f>IF(Applications!B28="","",Applications!B28)</f>
        <v>Application: Donfan</v>
      </c>
      <c r="D28" s="6">
        <f ca="1">IF(Applications!C28="","",Applications!C28)</f>
        <v>2</v>
      </c>
      <c r="E28" s="6" t="str">
        <f>IF(Applications!E28="","",Applications!E28)</f>
        <v>franklin</v>
      </c>
      <c r="F28" s="6" t="str">
        <f>IF(Applications!F28="","",Applications!F28)</f>
        <v>howard</v>
      </c>
      <c r="G28" s="6" t="str">
        <f>IF(Applications!H28="","",Applications!H28)</f>
        <v/>
      </c>
      <c r="H28" s="6" t="str">
        <f>IF(Applications!G28="","",Applications!G28)</f>
        <v>butler</v>
      </c>
    </row>
    <row r="29" spans="1:8">
      <c r="A29" s="2" t="str">
        <f>Applications!A29</f>
        <v>Dongdax</v>
      </c>
      <c r="B29" s="6">
        <f>IF(Applications!D29="","",Applications!D29)</f>
        <v>25</v>
      </c>
      <c r="C29" s="6" t="str">
        <f>IF(Applications!B29="","",Applications!B29)</f>
        <v>Application: Dongdax</v>
      </c>
      <c r="D29" s="6">
        <f ca="1">IF(Applications!C29="","",Applications!C29)</f>
        <v>3</v>
      </c>
      <c r="E29" s="6" t="str">
        <f>IF(Applications!E29="","",Applications!E29)</f>
        <v>brewer</v>
      </c>
      <c r="F29" s="6" t="str">
        <f>IF(Applications!F29="","",Applications!F29)</f>
        <v>butler</v>
      </c>
      <c r="G29" s="6" t="str">
        <f>IF(Applications!H29="","",Applications!H29)</f>
        <v/>
      </c>
      <c r="H29" s="6" t="str">
        <f>IF(Applications!G29="","",Applications!G29)</f>
        <v>manning</v>
      </c>
    </row>
    <row r="30" spans="1:8">
      <c r="A30" s="2" t="str">
        <f>Applications!A30</f>
        <v>Dongfresh</v>
      </c>
      <c r="B30" s="6">
        <f>IF(Applications!D30="","",Applications!D30)</f>
        <v>26</v>
      </c>
      <c r="C30" s="6" t="str">
        <f>IF(Applications!B30="","",Applications!B30)</f>
        <v>Application: Dongfresh</v>
      </c>
      <c r="D30" s="6">
        <f ca="1">IF(Applications!C30="","",Applications!C30)</f>
        <v>6</v>
      </c>
      <c r="E30" s="6" t="str">
        <f>IF(Applications!E30="","",Applications!E30)</f>
        <v>copeland</v>
      </c>
      <c r="F30" s="6" t="str">
        <f>IF(Applications!F30="","",Applications!F30)</f>
        <v>manning</v>
      </c>
      <c r="G30" s="6" t="str">
        <f>IF(Applications!H30="","",Applications!H30)</f>
        <v/>
      </c>
      <c r="H30" s="6" t="str">
        <f>IF(Applications!G30="","",Applications!G30)</f>
        <v>greer</v>
      </c>
    </row>
    <row r="31" spans="1:8">
      <c r="A31" s="2" t="str">
        <f>Applications!A31</f>
        <v>Donhome</v>
      </c>
      <c r="B31" s="6">
        <f>IF(Applications!D31="","",Applications!D31)</f>
        <v>27</v>
      </c>
      <c r="C31" s="6" t="str">
        <f>IF(Applications!B31="","",Applications!B31)</f>
        <v>Application: Donhome</v>
      </c>
      <c r="D31" s="6">
        <f ca="1">IF(Applications!C31="","",Applications!C31)</f>
        <v>2</v>
      </c>
      <c r="E31" s="6" t="str">
        <f>IF(Applications!E31="","",Applications!E31)</f>
        <v>logan</v>
      </c>
      <c r="F31" s="6" t="str">
        <f>IF(Applications!F31="","",Applications!F31)</f>
        <v>greer</v>
      </c>
      <c r="G31" s="6" t="str">
        <f>IF(Applications!H31="","",Applications!H31)</f>
        <v/>
      </c>
      <c r="H31" s="6" t="str">
        <f>IF(Applications!G31="","",Applications!G31)</f>
        <v>perkins</v>
      </c>
    </row>
    <row r="32" spans="1:8">
      <c r="A32" s="2" t="str">
        <f>Applications!A32</f>
        <v>Donity</v>
      </c>
      <c r="B32" s="6">
        <f>IF(Applications!D32="","",Applications!D32)</f>
        <v>28</v>
      </c>
      <c r="C32" s="6" t="str">
        <f>IF(Applications!B32="","",Applications!B32)</f>
        <v>Application: Donity</v>
      </c>
      <c r="D32" s="6">
        <f ca="1">IF(Applications!C32="","",Applications!C32)</f>
        <v>5</v>
      </c>
      <c r="E32" s="6" t="str">
        <f>IF(Applications!E32="","",Applications!E32)</f>
        <v>wright</v>
      </c>
      <c r="F32" s="6" t="str">
        <f>IF(Applications!F32="","",Applications!F32)</f>
        <v>perkins</v>
      </c>
      <c r="G32" s="6" t="str">
        <f>IF(Applications!H32="","",Applications!H32)</f>
        <v/>
      </c>
      <c r="H32" s="6" t="str">
        <f>IF(Applications!G32="","",Applications!G32)</f>
        <v>wood</v>
      </c>
    </row>
    <row r="33" spans="1:8">
      <c r="A33" s="2" t="str">
        <f>Applications!A33</f>
        <v>Doublecof</v>
      </c>
      <c r="B33" s="6">
        <f>IF(Applications!D33="","",Applications!D33)</f>
        <v>29</v>
      </c>
      <c r="C33" s="6" t="str">
        <f>IF(Applications!B33="","",Applications!B33)</f>
        <v>Application: Doublecof</v>
      </c>
      <c r="D33" s="6">
        <f ca="1">IF(Applications!C33="","",Applications!C33)</f>
        <v>9</v>
      </c>
      <c r="E33" s="6" t="str">
        <f>IF(Applications!E33="","",Applications!E33)</f>
        <v>campbell</v>
      </c>
      <c r="F33" s="6" t="str">
        <f>IF(Applications!F33="","",Applications!F33)</f>
        <v>wood</v>
      </c>
      <c r="G33" s="6" t="str">
        <f>IF(Applications!H33="","",Applications!H33)</f>
        <v/>
      </c>
      <c r="H33" s="6" t="str">
        <f>IF(Applications!G33="","",Applications!G33)</f>
        <v>barnett</v>
      </c>
    </row>
    <row r="34" spans="1:8">
      <c r="A34" s="2" t="str">
        <f>Applications!A34</f>
        <v>Dripnix</v>
      </c>
      <c r="B34" s="6">
        <f>IF(Applications!D34="","",Applications!D34)</f>
        <v>30</v>
      </c>
      <c r="C34" s="6" t="str">
        <f>IF(Applications!B34="","",Applications!B34)</f>
        <v>Application: Dripnix</v>
      </c>
      <c r="D34" s="6">
        <f ca="1">IF(Applications!C34="","",Applications!C34)</f>
        <v>1</v>
      </c>
      <c r="E34" s="6" t="str">
        <f>IF(Applications!E34="","",Applications!E34)</f>
        <v>moran</v>
      </c>
      <c r="F34" s="6" t="str">
        <f>IF(Applications!F34="","",Applications!F34)</f>
        <v>barnett</v>
      </c>
      <c r="G34" s="6" t="str">
        <f>IF(Applications!H34="","",Applications!H34)</f>
        <v/>
      </c>
      <c r="H34" s="6" t="str">
        <f>IF(Applications!G34="","",Applications!G34)</f>
        <v>franklin</v>
      </c>
    </row>
    <row r="35" spans="1:8">
      <c r="A35" s="2" t="str">
        <f>Applications!A35</f>
        <v>Duotip</v>
      </c>
      <c r="B35" s="6">
        <f>IF(Applications!D35="","",Applications!D35)</f>
        <v>31</v>
      </c>
      <c r="C35" s="6" t="str">
        <f>IF(Applications!B35="","",Applications!B35)</f>
        <v>Application: Duotip</v>
      </c>
      <c r="D35" s="6">
        <f ca="1">IF(Applications!C35="","",Applications!C35)</f>
        <v>9</v>
      </c>
      <c r="E35" s="6" t="str">
        <f>IF(Applications!E35="","",Applications!E35)</f>
        <v>reeves</v>
      </c>
      <c r="F35" s="6" t="str">
        <f>IF(Applications!F35="","",Applications!F35)</f>
        <v>franklin</v>
      </c>
      <c r="G35" s="6" t="str">
        <f>IF(Applications!H35="","",Applications!H35)</f>
        <v/>
      </c>
      <c r="H35" s="6" t="str">
        <f>IF(Applications!G35="","",Applications!G35)</f>
        <v>brewer</v>
      </c>
    </row>
    <row r="36" spans="1:8">
      <c r="A36" s="2" t="str">
        <f>Applications!A36</f>
        <v>Ecoing</v>
      </c>
      <c r="B36" s="6">
        <f>IF(Applications!D36="","",Applications!D36)</f>
        <v>32</v>
      </c>
      <c r="C36" s="6" t="str">
        <f>IF(Applications!B36="","",Applications!B36)</f>
        <v>Application: Ecoing</v>
      </c>
      <c r="D36" s="6">
        <f ca="1">IF(Applications!C36="","",Applications!C36)</f>
        <v>2</v>
      </c>
      <c r="E36" s="6" t="str">
        <f>IF(Applications!E36="","",Applications!E36)</f>
        <v>torres</v>
      </c>
      <c r="F36" s="6" t="str">
        <f>IF(Applications!F36="","",Applications!F36)</f>
        <v>brewer</v>
      </c>
      <c r="G36" s="6" t="str">
        <f>IF(Applications!H36="","",Applications!H36)</f>
        <v/>
      </c>
      <c r="H36" s="6" t="str">
        <f>IF(Applications!G36="","",Applications!G36)</f>
        <v>copeland</v>
      </c>
    </row>
    <row r="37" spans="1:8">
      <c r="A37" s="2" t="str">
        <f>Applications!A37</f>
        <v>Eco-String</v>
      </c>
      <c r="B37" s="6">
        <f>IF(Applications!D37="","",Applications!D37)</f>
        <v>33</v>
      </c>
      <c r="C37" s="6" t="str">
        <f>IF(Applications!B37="","",Applications!B37)</f>
        <v>Application: Eco-String</v>
      </c>
      <c r="D37" s="6">
        <f ca="1">IF(Applications!C37="","",Applications!C37)</f>
        <v>8</v>
      </c>
      <c r="E37" s="6" t="str">
        <f>IF(Applications!E37="","",Applications!E37)</f>
        <v>adkins</v>
      </c>
      <c r="F37" s="6" t="str">
        <f>IF(Applications!F37="","",Applications!F37)</f>
        <v>copeland</v>
      </c>
      <c r="G37" s="6" t="str">
        <f>IF(Applications!H37="","",Applications!H37)</f>
        <v/>
      </c>
      <c r="H37" s="6" t="str">
        <f>IF(Applications!G37="","",Applications!G37)</f>
        <v>logan</v>
      </c>
    </row>
    <row r="38" spans="1:8">
      <c r="A38" s="2" t="str">
        <f>Applications!A38</f>
        <v>Fasetouch</v>
      </c>
      <c r="B38" s="6">
        <f>IF(Applications!D38="","",Applications!D38)</f>
        <v>34</v>
      </c>
      <c r="C38" s="6" t="str">
        <f>IF(Applications!B38="","",Applications!B38)</f>
        <v>Application: Fasetouch</v>
      </c>
      <c r="D38" s="6">
        <f ca="1">IF(Applications!C38="","",Applications!C38)</f>
        <v>2</v>
      </c>
      <c r="E38" s="6" t="str">
        <f>IF(Applications!E38="","",Applications!E38)</f>
        <v>craig</v>
      </c>
      <c r="F38" s="6" t="str">
        <f>IF(Applications!F38="","",Applications!F38)</f>
        <v>logan</v>
      </c>
      <c r="G38" s="6" t="str">
        <f>IF(Applications!H38="","",Applications!H38)</f>
        <v/>
      </c>
      <c r="H38" s="6" t="str">
        <f>IF(Applications!G38="","",Applications!G38)</f>
        <v>wright</v>
      </c>
    </row>
    <row r="39" spans="1:8">
      <c r="A39" s="2" t="str">
        <f>Applications!A39</f>
        <v>Fax Otlight</v>
      </c>
      <c r="B39" s="6">
        <f>IF(Applications!D39="","",Applications!D39)</f>
        <v>35</v>
      </c>
      <c r="C39" s="6" t="str">
        <f>IF(Applications!B39="","",Applications!B39)</f>
        <v>Application: Fax Otlight</v>
      </c>
      <c r="D39" s="6">
        <f ca="1">IF(Applications!C39="","",Applications!C39)</f>
        <v>9</v>
      </c>
      <c r="E39" s="6" t="str">
        <f>IF(Applications!E39="","",Applications!E39)</f>
        <v>rivera</v>
      </c>
      <c r="F39" s="6" t="str">
        <f>IF(Applications!F39="","",Applications!F39)</f>
        <v>wright</v>
      </c>
      <c r="G39" s="6" t="str">
        <f>IF(Applications!H39="","",Applications!H39)</f>
        <v/>
      </c>
      <c r="H39" s="6" t="str">
        <f>IF(Applications!G39="","",Applications!G39)</f>
        <v>campbell</v>
      </c>
    </row>
    <row r="40" spans="1:8">
      <c r="A40" s="2" t="str">
        <f>Applications!A40</f>
        <v>Faxlam</v>
      </c>
      <c r="B40" s="6">
        <f>IF(Applications!D40="","",Applications!D40)</f>
        <v>36</v>
      </c>
      <c r="C40" s="6" t="str">
        <f>IF(Applications!B40="","",Applications!B40)</f>
        <v>Application: Faxlam</v>
      </c>
      <c r="D40" s="6">
        <f ca="1">IF(Applications!C40="","",Applications!C40)</f>
        <v>5</v>
      </c>
      <c r="E40" s="6" t="str">
        <f>IF(Applications!E40="","",Applications!E40)</f>
        <v>watson</v>
      </c>
      <c r="F40" s="6" t="str">
        <f>IF(Applications!F40="","",Applications!F40)</f>
        <v>campbell</v>
      </c>
      <c r="G40" s="6" t="str">
        <f>IF(Applications!H40="","",Applications!H40)</f>
        <v/>
      </c>
      <c r="H40" s="6" t="str">
        <f>IF(Applications!G40="","",Applications!G40)</f>
        <v>moran</v>
      </c>
    </row>
    <row r="41" spans="1:8">
      <c r="A41" s="2" t="str">
        <f>Applications!A41</f>
        <v>Faxphase</v>
      </c>
      <c r="B41" s="6">
        <f>IF(Applications!D41="","",Applications!D41)</f>
        <v>37</v>
      </c>
      <c r="C41" s="6" t="str">
        <f>IF(Applications!B41="","",Applications!B41)</f>
        <v>Application: Faxphase</v>
      </c>
      <c r="D41" s="6">
        <f ca="1">IF(Applications!C41="","",Applications!C41)</f>
        <v>3</v>
      </c>
      <c r="E41" s="6" t="str">
        <f>IF(Applications!E41="","",Applications!E41)</f>
        <v>nunez</v>
      </c>
      <c r="F41" s="6" t="str">
        <f>IF(Applications!F41="","",Applications!F41)</f>
        <v>moran</v>
      </c>
      <c r="G41" s="6" t="str">
        <f>IF(Applications!H41="","",Applications!H41)</f>
        <v>moran</v>
      </c>
      <c r="H41" s="6" t="str">
        <f>IF(Applications!G41="","",Applications!G41)</f>
        <v>reeves</v>
      </c>
    </row>
    <row r="42" spans="1:8">
      <c r="A42" s="2" t="str">
        <f>Applications!A42</f>
        <v>Finflex</v>
      </c>
      <c r="B42" s="6">
        <f>IF(Applications!D42="","",Applications!D42)</f>
        <v>38</v>
      </c>
      <c r="C42" s="6" t="str">
        <f>IF(Applications!B42="","",Applications!B42)</f>
        <v>Application: Finflex</v>
      </c>
      <c r="D42" s="6">
        <f ca="1">IF(Applications!C42="","",Applications!C42)</f>
        <v>3</v>
      </c>
      <c r="E42" s="6" t="str">
        <f>IF(Applications!E42="","",Applications!E42)</f>
        <v>murphy</v>
      </c>
      <c r="F42" s="6" t="str">
        <f>IF(Applications!F42="","",Applications!F42)</f>
        <v>reeves</v>
      </c>
      <c r="G42" s="6" t="str">
        <f>IF(Applications!H42="","",Applications!H42)</f>
        <v>reeves</v>
      </c>
      <c r="H42" s="6" t="str">
        <f>IF(Applications!G42="","",Applications!G42)</f>
        <v>torres</v>
      </c>
    </row>
    <row r="43" spans="1:8">
      <c r="A43" s="2" t="str">
        <f>Applications!A43</f>
        <v>Finstring</v>
      </c>
      <c r="B43" s="6">
        <f>IF(Applications!D43="","",Applications!D43)</f>
        <v>39</v>
      </c>
      <c r="C43" s="6" t="str">
        <f>IF(Applications!B43="","",Applications!B43)</f>
        <v>Application: Finstring</v>
      </c>
      <c r="D43" s="6">
        <f ca="1">IF(Applications!C43="","",Applications!C43)</f>
        <v>1</v>
      </c>
      <c r="E43" s="6" t="str">
        <f>IF(Applications!E43="","",Applications!E43)</f>
        <v>glover</v>
      </c>
      <c r="F43" s="6" t="str">
        <f>IF(Applications!F43="","",Applications!F43)</f>
        <v>torres</v>
      </c>
      <c r="G43" s="6" t="str">
        <f>IF(Applications!H43="","",Applications!H43)</f>
        <v>torres</v>
      </c>
      <c r="H43" s="6" t="str">
        <f>IF(Applications!G43="","",Applications!G43)</f>
        <v>adkins</v>
      </c>
    </row>
    <row r="44" spans="1:8">
      <c r="A44" s="2" t="str">
        <f>Applications!A44</f>
        <v>Fix Dax</v>
      </c>
      <c r="B44" s="6">
        <f>IF(Applications!D44="","",Applications!D44)</f>
        <v>40</v>
      </c>
      <c r="C44" s="6" t="str">
        <f>IF(Applications!B44="","",Applications!B44)</f>
        <v>Application: Fix Dax</v>
      </c>
      <c r="D44" s="6">
        <f ca="1">IF(Applications!C44="","",Applications!C44)</f>
        <v>1</v>
      </c>
      <c r="E44" s="6" t="str">
        <f>IF(Applications!E44="","",Applications!E44)</f>
        <v>adams</v>
      </c>
      <c r="F44" s="6" t="str">
        <f>IF(Applications!F44="","",Applications!F44)</f>
        <v>adkins</v>
      </c>
      <c r="G44" s="6" t="str">
        <f>IF(Applications!H44="","",Applications!H44)</f>
        <v>adkins</v>
      </c>
      <c r="H44" s="6" t="str">
        <f>IF(Applications!G44="","",Applications!G44)</f>
        <v/>
      </c>
    </row>
    <row r="45" spans="1:8">
      <c r="A45" s="2" t="str">
        <f>Applications!A45</f>
        <v>Fix Hattouch</v>
      </c>
      <c r="B45" s="6">
        <f>IF(Applications!D45="","",Applications!D45)</f>
        <v>41</v>
      </c>
      <c r="C45" s="6" t="str">
        <f>IF(Applications!B45="","",Applications!B45)</f>
        <v>Application: Fix Hattouch</v>
      </c>
      <c r="D45" s="6">
        <f ca="1">IF(Applications!C45="","",Applications!C45)</f>
        <v>3</v>
      </c>
      <c r="E45" s="6" t="str">
        <f>IF(Applications!E45="","",Applications!E45)</f>
        <v>park</v>
      </c>
      <c r="F45" s="6" t="str">
        <f>IF(Applications!F45="","",Applications!F45)</f>
        <v>craig</v>
      </c>
      <c r="G45" s="6" t="str">
        <f>IF(Applications!H45="","",Applications!H45)</f>
        <v>craig</v>
      </c>
      <c r="H45" s="6" t="str">
        <f>IF(Applications!G45="","",Applications!G45)</f>
        <v/>
      </c>
    </row>
    <row r="46" spans="1:8">
      <c r="A46" s="2" t="str">
        <f>Applications!A46</f>
        <v>Fixron</v>
      </c>
      <c r="B46" s="6">
        <f>IF(Applications!D46="","",Applications!D46)</f>
        <v>42</v>
      </c>
      <c r="C46" s="6" t="str">
        <f>IF(Applications!B46="","",Applications!B46)</f>
        <v>Application: Fixron</v>
      </c>
      <c r="D46" s="6">
        <f ca="1">IF(Applications!C46="","",Applications!C46)</f>
        <v>5</v>
      </c>
      <c r="E46" s="6" t="str">
        <f>IF(Applications!E46="","",Applications!E46)</f>
        <v>harris</v>
      </c>
      <c r="F46" s="6" t="str">
        <f>IF(Applications!F46="","",Applications!F46)</f>
        <v>rivera</v>
      </c>
      <c r="G46" s="6" t="str">
        <f>IF(Applications!H46="","",Applications!H46)</f>
        <v>rivera</v>
      </c>
      <c r="H46" s="6" t="str">
        <f>IF(Applications!G46="","",Applications!G46)</f>
        <v/>
      </c>
    </row>
    <row r="47" spans="1:8">
      <c r="A47" s="2" t="str">
        <f>Applications!A47</f>
        <v>Fixrunlex</v>
      </c>
      <c r="B47" s="6">
        <f>IF(Applications!D47="","",Applications!D47)</f>
        <v>43</v>
      </c>
      <c r="C47" s="6" t="str">
        <f>IF(Applications!B47="","",Applications!B47)</f>
        <v>Application: Fixrunlex</v>
      </c>
      <c r="D47" s="6">
        <f ca="1">IF(Applications!C47="","",Applications!C47)</f>
        <v>1</v>
      </c>
      <c r="E47" s="6" t="str">
        <f>IF(Applications!E47="","",Applications!E47)</f>
        <v>cortez</v>
      </c>
      <c r="F47" s="6" t="str">
        <f>IF(Applications!F47="","",Applications!F47)</f>
        <v>watson</v>
      </c>
      <c r="G47" s="6" t="str">
        <f>IF(Applications!H47="","",Applications!H47)</f>
        <v>watson</v>
      </c>
      <c r="H47" s="6" t="str">
        <f>IF(Applications!G47="","",Applications!G47)</f>
        <v/>
      </c>
    </row>
    <row r="48" spans="1:8">
      <c r="A48" s="2" t="str">
        <f>Applications!A48</f>
        <v>Flex Otlight</v>
      </c>
      <c r="B48" s="6">
        <f>IF(Applications!D48="","",Applications!D48)</f>
        <v>44</v>
      </c>
      <c r="C48" s="6" t="str">
        <f>IF(Applications!B48="","",Applications!B48)</f>
        <v>Application: Flex Otlight</v>
      </c>
      <c r="D48" s="6">
        <f ca="1">IF(Applications!C48="","",Applications!C48)</f>
        <v>2</v>
      </c>
      <c r="E48" s="6" t="str">
        <f>IF(Applications!E48="","",Applications!E48)</f>
        <v>haynes</v>
      </c>
      <c r="F48" s="6" t="str">
        <f>IF(Applications!F48="","",Applications!F48)</f>
        <v>nunez</v>
      </c>
      <c r="G48" s="6" t="str">
        <f>IF(Applications!H48="","",Applications!H48)</f>
        <v>nunez</v>
      </c>
      <c r="H48" s="6" t="str">
        <f>IF(Applications!G48="","",Applications!G48)</f>
        <v/>
      </c>
    </row>
    <row r="49" spans="1:8">
      <c r="A49" s="2" t="str">
        <f>Applications!A49</f>
        <v>Flex Top</v>
      </c>
      <c r="B49" s="6">
        <f>IF(Applications!D49="","",Applications!D49)</f>
        <v>45</v>
      </c>
      <c r="C49" s="6" t="str">
        <f>IF(Applications!B49="","",Applications!B49)</f>
        <v>Application: Flex Top</v>
      </c>
      <c r="D49" s="6">
        <f ca="1">IF(Applications!C49="","",Applications!C49)</f>
        <v>4</v>
      </c>
      <c r="E49" s="6" t="str">
        <f>IF(Applications!E49="","",Applications!E49)</f>
        <v>norton</v>
      </c>
      <c r="F49" s="6" t="str">
        <f>IF(Applications!F49="","",Applications!F49)</f>
        <v>murphy</v>
      </c>
      <c r="G49" s="6" t="str">
        <f>IF(Applications!H49="","",Applications!H49)</f>
        <v>murphy</v>
      </c>
      <c r="H49" s="6" t="str">
        <f>IF(Applications!G49="","",Applications!G49)</f>
        <v/>
      </c>
    </row>
    <row r="50" spans="1:8">
      <c r="A50" s="2" t="str">
        <f>Applications!A50</f>
        <v>Fresh Kaytouch</v>
      </c>
      <c r="B50" s="6">
        <f>IF(Applications!D50="","",Applications!D50)</f>
        <v>46</v>
      </c>
      <c r="C50" s="6" t="str">
        <f>IF(Applications!B50="","",Applications!B50)</f>
        <v>Application: Fresh Kaytouch</v>
      </c>
      <c r="D50" s="6">
        <f ca="1">IF(Applications!C50="","",Applications!C50)</f>
        <v>2</v>
      </c>
      <c r="E50" s="6" t="str">
        <f>IF(Applications!E50="","",Applications!E50)</f>
        <v>roy</v>
      </c>
      <c r="F50" s="6" t="str">
        <f>IF(Applications!F50="","",Applications!F50)</f>
        <v>glover</v>
      </c>
      <c r="G50" s="6" t="str">
        <f>IF(Applications!H50="","",Applications!H50)</f>
        <v>glover</v>
      </c>
      <c r="H50" s="6" t="str">
        <f>IF(Applications!G50="","",Applications!G50)</f>
        <v/>
      </c>
    </row>
    <row r="51" spans="1:8">
      <c r="A51" s="2" t="str">
        <f>Applications!A51</f>
        <v>Freshdom</v>
      </c>
      <c r="B51" s="6">
        <f>IF(Applications!D51="","",Applications!D51)</f>
        <v>47</v>
      </c>
      <c r="C51" s="6" t="str">
        <f>IF(Applications!B51="","",Applications!B51)</f>
        <v>Application: Freshdom</v>
      </c>
      <c r="D51" s="6">
        <f ca="1">IF(Applications!C51="","",Applications!C51)</f>
        <v>6</v>
      </c>
      <c r="E51" s="6" t="str">
        <f>IF(Applications!E51="","",Applications!E51)</f>
        <v>stone</v>
      </c>
      <c r="F51" s="6" t="str">
        <f>IF(Applications!F51="","",Applications!F51)</f>
        <v>adams</v>
      </c>
      <c r="G51" s="6" t="str">
        <f>IF(Applications!H51="","",Applications!H51)</f>
        <v>adams</v>
      </c>
      <c r="H51" s="6" t="str">
        <f>IF(Applications!G51="","",Applications!G51)</f>
        <v/>
      </c>
    </row>
    <row r="52" spans="1:8">
      <c r="A52" s="2" t="str">
        <f>Applications!A52</f>
        <v>Fresh-Flex</v>
      </c>
      <c r="B52" s="6">
        <f>IF(Applications!D52="","",Applications!D52)</f>
        <v>48</v>
      </c>
      <c r="C52" s="6" t="str">
        <f>IF(Applications!B52="","",Applications!B52)</f>
        <v>Application: Fresh-Flex</v>
      </c>
      <c r="D52" s="6">
        <f ca="1">IF(Applications!C52="","",Applications!C52)</f>
        <v>2</v>
      </c>
      <c r="E52" s="6" t="str">
        <f>IF(Applications!E52="","",Applications!E52)</f>
        <v>wells</v>
      </c>
      <c r="F52" s="6" t="str">
        <f>IF(Applications!F52="","",Applications!F52)</f>
        <v>park</v>
      </c>
      <c r="G52" s="6" t="str">
        <f>IF(Applications!H52="","",Applications!H52)</f>
        <v>park</v>
      </c>
      <c r="H52" s="6" t="str">
        <f>IF(Applications!G52="","",Applications!G52)</f>
        <v/>
      </c>
    </row>
    <row r="53" spans="1:8">
      <c r="A53" s="2" t="str">
        <f>Applications!A53</f>
        <v>Freshing</v>
      </c>
      <c r="B53" s="6">
        <f>IF(Applications!D53="","",Applications!D53)</f>
        <v>49</v>
      </c>
      <c r="C53" s="6" t="str">
        <f>IF(Applications!B53="","",Applications!B53)</f>
        <v>Application: Freshing</v>
      </c>
      <c r="D53" s="6">
        <f ca="1">IF(Applications!C53="","",Applications!C53)</f>
        <v>5</v>
      </c>
      <c r="E53" s="6" t="str">
        <f>IF(Applications!E53="","",Applications!E53)</f>
        <v>ray</v>
      </c>
      <c r="F53" s="6" t="str">
        <f>IF(Applications!F53="","",Applications!F53)</f>
        <v>harris</v>
      </c>
      <c r="G53" s="6" t="str">
        <f>IF(Applications!H53="","",Applications!H53)</f>
        <v>harris</v>
      </c>
      <c r="H53" s="6" t="str">
        <f>IF(Applications!G53="","",Applications!G53)</f>
        <v/>
      </c>
    </row>
    <row r="54" spans="1:8">
      <c r="A54" s="2" t="str">
        <f>Applications!A54</f>
        <v>Freshtom</v>
      </c>
      <c r="B54" s="6">
        <f>IF(Applications!D54="","",Applications!D54)</f>
        <v>50</v>
      </c>
      <c r="C54" s="6" t="str">
        <f>IF(Applications!B54="","",Applications!B54)</f>
        <v>Application: Freshtom</v>
      </c>
      <c r="D54" s="6">
        <f ca="1">IF(Applications!C54="","",Applications!C54)</f>
        <v>1</v>
      </c>
      <c r="E54" s="6" t="str">
        <f>IF(Applications!E54="","",Applications!E54)</f>
        <v>wilson</v>
      </c>
      <c r="F54" s="6" t="str">
        <f>IF(Applications!F54="","",Applications!F54)</f>
        <v>cortez</v>
      </c>
      <c r="G54" s="6" t="str">
        <f>IF(Applications!H54="","",Applications!H54)</f>
        <v>cortez</v>
      </c>
      <c r="H54" s="6" t="str">
        <f>IF(Applications!G54="","",Applications!G54)</f>
        <v/>
      </c>
    </row>
    <row r="55" spans="1:8">
      <c r="A55" s="2" t="str">
        <f>Applications!A55</f>
        <v>Fundax</v>
      </c>
      <c r="B55" s="6">
        <f>IF(Applications!D55="","",Applications!D55)</f>
        <v>51</v>
      </c>
      <c r="C55" s="6" t="str">
        <f>IF(Applications!B55="","",Applications!B55)</f>
        <v>Application: Fundax</v>
      </c>
      <c r="D55" s="6">
        <f ca="1">IF(Applications!C55="","",Applications!C55)</f>
        <v>4</v>
      </c>
      <c r="E55" s="6" t="str">
        <f>IF(Applications!E55="","",Applications!E55)</f>
        <v>vega</v>
      </c>
      <c r="F55" s="6" t="str">
        <f>IF(Applications!F55="","",Applications!F55)</f>
        <v>haynes</v>
      </c>
      <c r="G55" s="6" t="str">
        <f>IF(Applications!H55="","",Applications!H55)</f>
        <v>haynes</v>
      </c>
      <c r="H55" s="6" t="str">
        <f>IF(Applications!G55="","",Applications!G55)</f>
        <v/>
      </c>
    </row>
    <row r="56" spans="1:8">
      <c r="A56" s="2" t="str">
        <f>Applications!A56</f>
        <v>Funstrong</v>
      </c>
      <c r="B56" s="6">
        <f>IF(Applications!D56="","",Applications!D56)</f>
        <v>52</v>
      </c>
      <c r="C56" s="6" t="str">
        <f>IF(Applications!B56="","",Applications!B56)</f>
        <v>Application: Funstrong</v>
      </c>
      <c r="D56" s="6">
        <f ca="1">IF(Applications!C56="","",Applications!C56)</f>
        <v>3</v>
      </c>
      <c r="E56" s="6" t="str">
        <f>IF(Applications!E56="","",Applications!E56)</f>
        <v>reed</v>
      </c>
      <c r="F56" s="6" t="str">
        <f>IF(Applications!F56="","",Applications!F56)</f>
        <v>norton</v>
      </c>
      <c r="G56" s="6" t="str">
        <f>IF(Applications!H56="","",Applications!H56)</f>
        <v>norton</v>
      </c>
      <c r="H56" s="6" t="str">
        <f>IF(Applications!G56="","",Applications!G56)</f>
        <v/>
      </c>
    </row>
    <row r="57" spans="1:8">
      <c r="A57" s="2" t="str">
        <f>Applications!A57</f>
        <v>Gold Aptop</v>
      </c>
      <c r="B57" s="6">
        <f>IF(Applications!D57="","",Applications!D57)</f>
        <v>53</v>
      </c>
      <c r="C57" s="6" t="str">
        <f>IF(Applications!B57="","",Applications!B57)</f>
        <v>Application: Gold Aptop</v>
      </c>
      <c r="D57" s="6">
        <f ca="1">IF(Applications!C57="","",Applications!C57)</f>
        <v>6</v>
      </c>
      <c r="E57" s="6" t="str">
        <f>IF(Applications!E57="","",Applications!E57)</f>
        <v>sutton</v>
      </c>
      <c r="F57" s="6" t="str">
        <f>IF(Applications!F57="","",Applications!F57)</f>
        <v>roy</v>
      </c>
      <c r="G57" s="6" t="str">
        <f>IF(Applications!H57="","",Applications!H57)</f>
        <v>roy</v>
      </c>
      <c r="H57" s="6" t="str">
        <f>IF(Applications!G57="","",Applications!G57)</f>
        <v/>
      </c>
    </row>
    <row r="58" spans="1:8">
      <c r="A58" s="2" t="str">
        <f>Applications!A58</f>
        <v>Golddex</v>
      </c>
      <c r="B58" s="6">
        <f>IF(Applications!D58="","",Applications!D58)</f>
        <v>54</v>
      </c>
      <c r="C58" s="6" t="str">
        <f>IF(Applications!B58="","",Applications!B58)</f>
        <v>Application: Golddex</v>
      </c>
      <c r="D58" s="6">
        <f ca="1">IF(Applications!C58="","",Applications!C58)</f>
        <v>1</v>
      </c>
      <c r="E58" s="6" t="str">
        <f>IF(Applications!E58="","",Applications!E58)</f>
        <v>ingram</v>
      </c>
      <c r="F58" s="6" t="str">
        <f>IF(Applications!F58="","",Applications!F58)</f>
        <v>stone</v>
      </c>
      <c r="G58" s="6" t="str">
        <f>IF(Applications!H58="","",Applications!H58)</f>
        <v>stone</v>
      </c>
      <c r="H58" s="6" t="str">
        <f>IF(Applications!G58="","",Applications!G58)</f>
        <v/>
      </c>
    </row>
    <row r="59" spans="1:8">
      <c r="A59" s="2" t="str">
        <f>Applications!A59</f>
        <v>Goldenjob</v>
      </c>
      <c r="B59" s="6">
        <f>IF(Applications!D59="","",Applications!D59)</f>
        <v>55</v>
      </c>
      <c r="C59" s="6" t="str">
        <f>IF(Applications!B59="","",Applications!B59)</f>
        <v>Application: Goldenjob</v>
      </c>
      <c r="D59" s="6">
        <f ca="1">IF(Applications!C59="","",Applications!C59)</f>
        <v>2</v>
      </c>
      <c r="E59" s="6" t="str">
        <f>IF(Applications!E59="","",Applications!E59)</f>
        <v>jefferson</v>
      </c>
      <c r="F59" s="6" t="str">
        <f>IF(Applications!F59="","",Applications!F59)</f>
        <v>wells</v>
      </c>
      <c r="G59" s="6" t="str">
        <f>IF(Applications!H59="","",Applications!H59)</f>
        <v>wells</v>
      </c>
      <c r="H59" s="6" t="str">
        <f>IF(Applications!G59="","",Applications!G59)</f>
        <v/>
      </c>
    </row>
    <row r="60" spans="1:8">
      <c r="A60" s="2" t="str">
        <f>Applications!A60</f>
        <v>Gravenimfan</v>
      </c>
      <c r="B60" s="6">
        <f>IF(Applications!D60="","",Applications!D60)</f>
        <v>56</v>
      </c>
      <c r="C60" s="6" t="str">
        <f>IF(Applications!B60="","",Applications!B60)</f>
        <v>Application: Gravenimfan</v>
      </c>
      <c r="D60" s="6">
        <f ca="1">IF(Applications!C60="","",Applications!C60)</f>
        <v>1</v>
      </c>
      <c r="E60" s="6" t="str">
        <f>IF(Applications!E60="","",Applications!E60)</f>
        <v>hunter</v>
      </c>
      <c r="F60" s="6" t="str">
        <f>IF(Applications!F60="","",Applications!F60)</f>
        <v>ray</v>
      </c>
      <c r="G60" s="6" t="str">
        <f>IF(Applications!H60="","",Applications!H60)</f>
        <v>ray</v>
      </c>
      <c r="H60" s="6" t="str">
        <f>IF(Applications!G60="","",Applications!G60)</f>
        <v/>
      </c>
    </row>
    <row r="61" spans="1:8">
      <c r="A61" s="2" t="str">
        <f>Applications!A61</f>
        <v>Greenlex</v>
      </c>
      <c r="B61" s="6">
        <f>IF(Applications!D61="","",Applications!D61)</f>
        <v>57</v>
      </c>
      <c r="C61" s="6" t="str">
        <f>IF(Applications!B61="","",Applications!B61)</f>
        <v>Application: Greenlex</v>
      </c>
      <c r="D61" s="6">
        <f ca="1">IF(Applications!C61="","",Applications!C61)</f>
        <v>3</v>
      </c>
      <c r="E61" s="6" t="str">
        <f>IF(Applications!E61="","",Applications!E61)</f>
        <v>parks</v>
      </c>
      <c r="F61" s="6" t="str">
        <f>IF(Applications!F61="","",Applications!F61)</f>
        <v>wilson</v>
      </c>
      <c r="G61" s="6" t="str">
        <f>IF(Applications!H61="","",Applications!H61)</f>
        <v>wilson</v>
      </c>
      <c r="H61" s="6" t="str">
        <f>IF(Applications!G61="","",Applications!G61)</f>
        <v/>
      </c>
    </row>
    <row r="62" spans="1:8">
      <c r="A62" s="2" t="str">
        <f>Applications!A62</f>
        <v>Hat La</v>
      </c>
      <c r="B62" s="6">
        <f>IF(Applications!D62="","",Applications!D62)</f>
        <v>58</v>
      </c>
      <c r="C62" s="6" t="str">
        <f>IF(Applications!B62="","",Applications!B62)</f>
        <v>Application: Hat La</v>
      </c>
      <c r="D62" s="6">
        <f ca="1">IF(Applications!C62="","",Applications!C62)</f>
        <v>4</v>
      </c>
      <c r="E62" s="6" t="str">
        <f>IF(Applications!E62="","",Applications!E62)</f>
        <v>davidson</v>
      </c>
      <c r="F62" s="6" t="str">
        <f>IF(Applications!F62="","",Applications!F62)</f>
        <v>vega</v>
      </c>
      <c r="G62" s="6" t="str">
        <f>IF(Applications!H62="","",Applications!H62)</f>
        <v>vega</v>
      </c>
      <c r="H62" s="6" t="str">
        <f>IF(Applications!G62="","",Applications!G62)</f>
        <v/>
      </c>
    </row>
    <row r="63" spans="1:8">
      <c r="A63" s="2" t="str">
        <f>Applications!A63</f>
        <v>Holdsing</v>
      </c>
      <c r="B63" s="6">
        <f>IF(Applications!D63="","",Applications!D63)</f>
        <v>59</v>
      </c>
      <c r="C63" s="6" t="str">
        <f>IF(Applications!B63="","",Applications!B63)</f>
        <v>Application: Holdsing</v>
      </c>
      <c r="D63" s="6">
        <f ca="1">IF(Applications!C63="","",Applications!C63)</f>
        <v>2</v>
      </c>
      <c r="E63" s="6" t="str">
        <f>IF(Applications!E63="","",Applications!E63)</f>
        <v>floyd</v>
      </c>
      <c r="F63" s="6" t="str">
        <f>IF(Applications!F63="","",Applications!F63)</f>
        <v>reed</v>
      </c>
      <c r="G63" s="6" t="str">
        <f>IF(Applications!H63="","",Applications!H63)</f>
        <v>reed</v>
      </c>
      <c r="H63" s="6" t="str">
        <f>IF(Applications!G63="","",Applications!G63)</f>
        <v/>
      </c>
    </row>
    <row r="64" spans="1:8">
      <c r="A64" s="2" t="str">
        <f>Applications!A64</f>
        <v>Hot Hotstring</v>
      </c>
      <c r="B64" s="6">
        <f>IF(Applications!D64="","",Applications!D64)</f>
        <v>60</v>
      </c>
      <c r="C64" s="6" t="str">
        <f>IF(Applications!B64="","",Applications!B64)</f>
        <v>Application: Hot Hotstring</v>
      </c>
      <c r="D64" s="6">
        <f ca="1">IF(Applications!C64="","",Applications!C64)</f>
        <v>4</v>
      </c>
      <c r="E64" s="6" t="str">
        <f>IF(Applications!E64="","",Applications!E64)</f>
        <v>bass</v>
      </c>
      <c r="F64" s="6" t="str">
        <f>IF(Applications!F64="","",Applications!F64)</f>
        <v>sutton</v>
      </c>
      <c r="G64" s="6" t="str">
        <f>IF(Applications!H64="","",Applications!H64)</f>
        <v>sutton</v>
      </c>
      <c r="H64" s="6" t="str">
        <f>IF(Applications!G64="","",Applications!G64)</f>
        <v/>
      </c>
    </row>
    <row r="65" spans="1:8">
      <c r="A65" s="2" t="str">
        <f>Applications!A65</f>
        <v>Hot Plus</v>
      </c>
      <c r="B65" s="6">
        <f>IF(Applications!D65="","",Applications!D65)</f>
        <v>61</v>
      </c>
      <c r="C65" s="6" t="str">
        <f>IF(Applications!B65="","",Applications!B65)</f>
        <v>Application: Hot Plus</v>
      </c>
      <c r="D65" s="6">
        <f ca="1">IF(Applications!C65="","",Applications!C65)</f>
        <v>6</v>
      </c>
      <c r="E65" s="6" t="str">
        <f>IF(Applications!E65="","",Applications!E65)</f>
        <v>holloway</v>
      </c>
      <c r="F65" s="6" t="str">
        <f>IF(Applications!F65="","",Applications!F65)</f>
        <v>ingram</v>
      </c>
      <c r="G65" s="6" t="str">
        <f>IF(Applications!H65="","",Applications!H65)</f>
        <v>ingram</v>
      </c>
      <c r="H65" s="6" t="str">
        <f>IF(Applications!G65="","",Applications!G65)</f>
        <v/>
      </c>
    </row>
    <row r="66" spans="1:8">
      <c r="A66" s="2" t="str">
        <f>Applications!A66</f>
        <v>Hotjob</v>
      </c>
      <c r="B66" s="6">
        <f>IF(Applications!D66="","",Applications!D66)</f>
        <v>62</v>
      </c>
      <c r="C66" s="6" t="str">
        <f>IF(Applications!B66="","",Applications!B66)</f>
        <v>Application: Hotjob</v>
      </c>
      <c r="D66" s="6">
        <f ca="1">IF(Applications!C66="","",Applications!C66)</f>
        <v>7</v>
      </c>
      <c r="E66" s="6" t="str">
        <f>IF(Applications!E66="","",Applications!E66)</f>
        <v>carson</v>
      </c>
      <c r="F66" s="6" t="str">
        <f>IF(Applications!F66="","",Applications!F66)</f>
        <v>jefferson</v>
      </c>
      <c r="G66" s="6" t="str">
        <f>IF(Applications!H66="","",Applications!H66)</f>
        <v>jefferson</v>
      </c>
      <c r="H66" s="6" t="str">
        <f>IF(Applications!G66="","",Applications!G66)</f>
        <v/>
      </c>
    </row>
    <row r="67" spans="1:8">
      <c r="A67" s="2" t="str">
        <f>Applications!A67</f>
        <v>Icegofresh</v>
      </c>
      <c r="B67" s="6">
        <f>IF(Applications!D67="","",Applications!D67)</f>
        <v>63</v>
      </c>
      <c r="C67" s="6" t="str">
        <f>IF(Applications!B67="","",Applications!B67)</f>
        <v>Application: Icegofresh</v>
      </c>
      <c r="D67" s="6">
        <f ca="1">IF(Applications!C67="","",Applications!C67)</f>
        <v>1</v>
      </c>
      <c r="E67" s="6" t="str">
        <f>IF(Applications!E67="","",Applications!E67)</f>
        <v>rodriguez</v>
      </c>
      <c r="F67" s="6" t="str">
        <f>IF(Applications!F67="","",Applications!F67)</f>
        <v>hunter</v>
      </c>
      <c r="G67" s="6" t="str">
        <f>IF(Applications!H67="","",Applications!H67)</f>
        <v>hunter</v>
      </c>
      <c r="H67" s="6" t="str">
        <f>IF(Applications!G67="","",Applications!G67)</f>
        <v/>
      </c>
    </row>
    <row r="68" spans="1:8">
      <c r="A68" s="2" t="str">
        <f>Applications!A68</f>
        <v>Icela</v>
      </c>
      <c r="B68" s="6">
        <f>IF(Applications!D68="","",Applications!D68)</f>
        <v>64</v>
      </c>
      <c r="C68" s="6" t="str">
        <f>IF(Applications!B68="","",Applications!B68)</f>
        <v>Application: Icela</v>
      </c>
      <c r="D68" s="6">
        <f ca="1">IF(Applications!C68="","",Applications!C68)</f>
        <v>1</v>
      </c>
      <c r="E68" s="6" t="str">
        <f>IF(Applications!E68="","",Applications!E68)</f>
        <v>ferguson</v>
      </c>
      <c r="F68" s="6" t="str">
        <f>IF(Applications!F68="","",Applications!F68)</f>
        <v>parks</v>
      </c>
      <c r="G68" s="6" t="str">
        <f>IF(Applications!H68="","",Applications!H68)</f>
        <v>parks</v>
      </c>
      <c r="H68" s="6" t="str">
        <f>IF(Applications!G68="","",Applications!G68)</f>
        <v/>
      </c>
    </row>
    <row r="69" spans="1:8">
      <c r="A69" s="2" t="str">
        <f>Applications!A69</f>
        <v>Ice-Lax</v>
      </c>
      <c r="B69" s="6">
        <f>IF(Applications!D69="","",Applications!D69)</f>
        <v>65</v>
      </c>
      <c r="C69" s="6" t="str">
        <f>IF(Applications!B69="","",Applications!B69)</f>
        <v>Application: Ice-Lax</v>
      </c>
      <c r="D69" s="6">
        <f ca="1">IF(Applications!C69="","",Applications!C69)</f>
        <v>3</v>
      </c>
      <c r="E69" s="6" t="str">
        <f>IF(Applications!E69="","",Applications!E69)</f>
        <v>snyder</v>
      </c>
      <c r="F69" s="6" t="str">
        <f>IF(Applications!F69="","",Applications!F69)</f>
        <v>davidson</v>
      </c>
      <c r="G69" s="6" t="str">
        <f>IF(Applications!H69="","",Applications!H69)</f>
        <v>davidson</v>
      </c>
      <c r="H69" s="6" t="str">
        <f>IF(Applications!G69="","",Applications!G69)</f>
        <v/>
      </c>
    </row>
    <row r="70" spans="1:8">
      <c r="A70" s="2" t="str">
        <f>Applications!A70</f>
        <v>Ice-Stock</v>
      </c>
      <c r="B70" s="6">
        <f>IF(Applications!D70="","",Applications!D70)</f>
        <v>66</v>
      </c>
      <c r="C70" s="6" t="str">
        <f>IF(Applications!B70="","",Applications!B70)</f>
        <v>Application: Ice-Stock</v>
      </c>
      <c r="D70" s="6">
        <f ca="1">IF(Applications!C70="","",Applications!C70)</f>
        <v>9</v>
      </c>
      <c r="E70" s="6" t="str">
        <f>IF(Applications!E70="","",Applications!E70)</f>
        <v>moore</v>
      </c>
      <c r="F70" s="6" t="str">
        <f>IF(Applications!F70="","",Applications!F70)</f>
        <v>floyd</v>
      </c>
      <c r="G70" s="6" t="str">
        <f>IF(Applications!H70="","",Applications!H70)</f>
        <v>floyd</v>
      </c>
      <c r="H70" s="6" t="str">
        <f>IF(Applications!G70="","",Applications!G70)</f>
        <v/>
      </c>
    </row>
    <row r="71" spans="1:8">
      <c r="A71" s="2" t="str">
        <f>Applications!A71</f>
        <v>Icezap</v>
      </c>
      <c r="B71" s="6">
        <f>IF(Applications!D71="","",Applications!D71)</f>
        <v>67</v>
      </c>
      <c r="C71" s="6" t="str">
        <f>IF(Applications!B71="","",Applications!B71)</f>
        <v>Application: Icezap</v>
      </c>
      <c r="D71" s="6">
        <f ca="1">IF(Applications!C71="","",Applications!C71)</f>
        <v>3</v>
      </c>
      <c r="E71" s="6" t="str">
        <f>IF(Applications!E71="","",Applications!E71)</f>
        <v>curry</v>
      </c>
      <c r="F71" s="6" t="str">
        <f>IF(Applications!F71="","",Applications!F71)</f>
        <v>bass</v>
      </c>
      <c r="G71" s="6" t="str">
        <f>IF(Applications!H71="","",Applications!H71)</f>
        <v>bass</v>
      </c>
      <c r="H71" s="6" t="str">
        <f>IF(Applications!G71="","",Applications!G71)</f>
        <v/>
      </c>
    </row>
    <row r="72" spans="1:8">
      <c r="A72" s="2" t="str">
        <f>Applications!A72</f>
        <v>Icezoosing</v>
      </c>
      <c r="B72" s="6">
        <f>IF(Applications!D72="","",Applications!D72)</f>
        <v>68</v>
      </c>
      <c r="C72" s="6" t="str">
        <f>IF(Applications!B72="","",Applications!B72)</f>
        <v>Application: Icezoosing</v>
      </c>
      <c r="D72" s="6">
        <f ca="1">IF(Applications!C72="","",Applications!C72)</f>
        <v>2</v>
      </c>
      <c r="E72" s="6" t="str">
        <f>IF(Applications!E72="","",Applications!E72)</f>
        <v>aguilar</v>
      </c>
      <c r="F72" s="6" t="str">
        <f>IF(Applications!F72="","",Applications!F72)</f>
        <v>holloway</v>
      </c>
      <c r="G72" s="6" t="str">
        <f>IF(Applications!H72="","",Applications!H72)</f>
        <v>holloway</v>
      </c>
      <c r="H72" s="6" t="str">
        <f>IF(Applications!G72="","",Applications!G72)</f>
        <v/>
      </c>
    </row>
    <row r="73" spans="1:8">
      <c r="A73" s="2" t="str">
        <f>Applications!A73</f>
        <v>Indigolex</v>
      </c>
      <c r="B73" s="6">
        <f>IF(Applications!D73="","",Applications!D73)</f>
        <v>69</v>
      </c>
      <c r="C73" s="6" t="str">
        <f>IF(Applications!B73="","",Applications!B73)</f>
        <v>Application: Indigolex</v>
      </c>
      <c r="D73" s="6">
        <f ca="1">IF(Applications!C73="","",Applications!C73)</f>
        <v>4</v>
      </c>
      <c r="E73" s="6" t="str">
        <f>IF(Applications!E73="","",Applications!E73)</f>
        <v>gutierrez</v>
      </c>
      <c r="F73" s="6" t="str">
        <f>IF(Applications!F73="","",Applications!F73)</f>
        <v>carson</v>
      </c>
      <c r="G73" s="6" t="str">
        <f>IF(Applications!H73="","",Applications!H73)</f>
        <v>carson</v>
      </c>
      <c r="H73" s="6" t="str">
        <f>IF(Applications!G73="","",Applications!G73)</f>
        <v/>
      </c>
    </row>
    <row r="74" spans="1:8">
      <c r="A74" s="2" t="str">
        <f>Applications!A74</f>
        <v>Intough</v>
      </c>
      <c r="B74" s="6">
        <f>IF(Applications!D74="","",Applications!D74)</f>
        <v>70</v>
      </c>
      <c r="C74" s="6" t="str">
        <f>IF(Applications!B74="","",Applications!B74)</f>
        <v>Application: Intough</v>
      </c>
      <c r="D74" s="6">
        <f ca="1">IF(Applications!C74="","",Applications!C74)</f>
        <v>6</v>
      </c>
      <c r="E74" s="6" t="str">
        <f>IF(Applications!E74="","",Applications!E74)</f>
        <v>washington</v>
      </c>
      <c r="F74" s="6" t="str">
        <f>IF(Applications!F74="","",Applications!F74)</f>
        <v>rodriguez</v>
      </c>
      <c r="G74" s="6" t="str">
        <f>IF(Applications!H74="","",Applications!H74)</f>
        <v>rodriguez</v>
      </c>
      <c r="H74" s="6" t="str">
        <f>IF(Applications!G74="","",Applications!G74)</f>
        <v/>
      </c>
    </row>
    <row r="75" spans="1:8">
      <c r="A75" s="2" t="str">
        <f>Applications!A75</f>
        <v>Jayplus</v>
      </c>
      <c r="B75" s="6">
        <f>IF(Applications!D75="","",Applications!D75)</f>
        <v>71</v>
      </c>
      <c r="C75" s="6" t="str">
        <f>IF(Applications!B75="","",Applications!B75)</f>
        <v>Application: Jayplus</v>
      </c>
      <c r="D75" s="6">
        <f ca="1">IF(Applications!C75="","",Applications!C75)</f>
        <v>6</v>
      </c>
      <c r="E75" s="6" t="str">
        <f>IF(Applications!E75="","",Applications!E75)</f>
        <v>medina</v>
      </c>
      <c r="F75" s="6" t="str">
        <f>IF(Applications!F75="","",Applications!F75)</f>
        <v>ferguson</v>
      </c>
      <c r="G75" s="6" t="str">
        <f>IF(Applications!H75="","",Applications!H75)</f>
        <v/>
      </c>
      <c r="H75" s="6" t="str">
        <f>IF(Applications!G75="","",Applications!G75)</f>
        <v/>
      </c>
    </row>
    <row r="76" spans="1:8">
      <c r="A76" s="2" t="str">
        <f>Applications!A76</f>
        <v>Job Core</v>
      </c>
      <c r="B76" s="6">
        <f>IF(Applications!D76="","",Applications!D76)</f>
        <v>72</v>
      </c>
      <c r="C76" s="6" t="str">
        <f>IF(Applications!B76="","",Applications!B76)</f>
        <v>Application: Job Core</v>
      </c>
      <c r="D76" s="6">
        <f ca="1">IF(Applications!C76="","",Applications!C76)</f>
        <v>5</v>
      </c>
      <c r="E76" s="6" t="str">
        <f>IF(Applications!E76="","",Applications!E76)</f>
        <v>price</v>
      </c>
      <c r="F76" s="6" t="str">
        <f>IF(Applications!F76="","",Applications!F76)</f>
        <v>snyder</v>
      </c>
      <c r="G76" s="6" t="str">
        <f>IF(Applications!H76="","",Applications!H76)</f>
        <v/>
      </c>
      <c r="H76" s="6" t="str">
        <f>IF(Applications!G76="","",Applications!G76)</f>
        <v/>
      </c>
    </row>
    <row r="77" spans="1:8">
      <c r="A77" s="2" t="str">
        <f>Applications!A77</f>
        <v>Jobhome</v>
      </c>
      <c r="B77" s="6">
        <f>IF(Applications!D77="","",Applications!D77)</f>
        <v>73</v>
      </c>
      <c r="C77" s="6" t="str">
        <f>IF(Applications!B77="","",Applications!B77)</f>
        <v>Application: Jobhome</v>
      </c>
      <c r="D77" s="6">
        <f ca="1">IF(Applications!C77="","",Applications!C77)</f>
        <v>3</v>
      </c>
      <c r="E77" s="6" t="str">
        <f>IF(Applications!E77="","",Applications!E77)</f>
        <v>mccarthy</v>
      </c>
      <c r="F77" s="6" t="str">
        <f>IF(Applications!F77="","",Applications!F77)</f>
        <v>moore</v>
      </c>
      <c r="G77" s="6" t="str">
        <f>IF(Applications!H77="","",Applications!H77)</f>
        <v/>
      </c>
      <c r="H77" s="6" t="str">
        <f>IF(Applications!G77="","",Applications!G77)</f>
        <v/>
      </c>
    </row>
    <row r="78" spans="1:8">
      <c r="A78" s="2" t="str">
        <f>Applications!A78</f>
        <v>Joy Ozeity</v>
      </c>
      <c r="B78" s="6">
        <f>IF(Applications!D78="","",Applications!D78)</f>
        <v>74</v>
      </c>
      <c r="C78" s="6" t="str">
        <f>IF(Applications!B78="","",Applications!B78)</f>
        <v>Application: Joy Ozeity</v>
      </c>
      <c r="D78" s="6">
        <f ca="1">IF(Applications!C78="","",Applications!C78)</f>
        <v>6</v>
      </c>
      <c r="E78" s="6" t="str">
        <f>IF(Applications!E78="","",Applications!E78)</f>
        <v>wong</v>
      </c>
      <c r="F78" s="6" t="str">
        <f>IF(Applications!F78="","",Applications!F78)</f>
        <v>curry</v>
      </c>
      <c r="G78" s="6" t="str">
        <f>IF(Applications!H78="","",Applications!H78)</f>
        <v/>
      </c>
      <c r="H78" s="6" t="str">
        <f>IF(Applications!G78="","",Applications!G78)</f>
        <v/>
      </c>
    </row>
    <row r="79" spans="1:8">
      <c r="A79" s="2" t="str">
        <f>Applications!A79</f>
        <v>Kay Sailstrong</v>
      </c>
      <c r="B79" s="6">
        <f>IF(Applications!D79="","",Applications!D79)</f>
        <v>75</v>
      </c>
      <c r="C79" s="6" t="str">
        <f>IF(Applications!B79="","",Applications!B79)</f>
        <v>Application: Kay Sailstrong</v>
      </c>
      <c r="D79" s="6">
        <f ca="1">IF(Applications!C79="","",Applications!C79)</f>
        <v>8</v>
      </c>
      <c r="E79" s="6" t="str">
        <f>IF(Applications!E79="","",Applications!E79)</f>
        <v>moody</v>
      </c>
      <c r="F79" s="6" t="str">
        <f>IF(Applications!F79="","",Applications!F79)</f>
        <v>aguilar</v>
      </c>
      <c r="G79" s="6" t="str">
        <f>IF(Applications!H79="","",Applications!H79)</f>
        <v/>
      </c>
      <c r="H79" s="6" t="str">
        <f>IF(Applications!G79="","",Applications!G79)</f>
        <v/>
      </c>
    </row>
    <row r="80" spans="1:8">
      <c r="A80" s="2" t="str">
        <f>Applications!A80</f>
        <v>K-hotron</v>
      </c>
      <c r="B80" s="6">
        <f>IF(Applications!D80="","",Applications!D80)</f>
        <v>76</v>
      </c>
      <c r="C80" s="6" t="str">
        <f>IF(Applications!B80="","",Applications!B80)</f>
        <v>Application: K-hotron</v>
      </c>
      <c r="D80" s="6">
        <f ca="1">IF(Applications!C80="","",Applications!C80)</f>
        <v>5</v>
      </c>
      <c r="E80" s="6" t="str">
        <f>IF(Applications!E80="","",Applications!E80)</f>
        <v>payne</v>
      </c>
      <c r="F80" s="6" t="str">
        <f>IF(Applications!F80="","",Applications!F80)</f>
        <v>gutierrez</v>
      </c>
      <c r="G80" s="6" t="str">
        <f>IF(Applications!H80="","",Applications!H80)</f>
        <v/>
      </c>
      <c r="H80" s="6" t="str">
        <f>IF(Applications!G80="","",Applications!G80)</f>
        <v/>
      </c>
    </row>
    <row r="81" spans="1:8">
      <c r="A81" s="2" t="str">
        <f>Applications!A81</f>
        <v>Konfresh</v>
      </c>
      <c r="B81" s="6">
        <f>IF(Applications!D81="","",Applications!D81)</f>
        <v>77</v>
      </c>
      <c r="C81" s="6" t="str">
        <f>IF(Applications!B81="","",Applications!B81)</f>
        <v>Application: Konfresh</v>
      </c>
      <c r="D81" s="6">
        <f ca="1">IF(Applications!C81="","",Applications!C81)</f>
        <v>4</v>
      </c>
      <c r="E81" s="6" t="str">
        <f>IF(Applications!E81="","",Applications!E81)</f>
        <v>huff</v>
      </c>
      <c r="F81" s="6" t="str">
        <f>IF(Applications!F81="","",Applications!F81)</f>
        <v>washington</v>
      </c>
      <c r="G81" s="6" t="str">
        <f>IF(Applications!H81="","",Applications!H81)</f>
        <v/>
      </c>
      <c r="H81" s="6" t="str">
        <f>IF(Applications!G81="","",Applications!G81)</f>
        <v/>
      </c>
    </row>
    <row r="82" spans="1:8">
      <c r="A82" s="2" t="str">
        <f>Applications!A82</f>
        <v>Konkhattough</v>
      </c>
      <c r="B82" s="6">
        <f>IF(Applications!D82="","",Applications!D82)</f>
        <v>78</v>
      </c>
      <c r="C82" s="6" t="str">
        <f>IF(Applications!B82="","",Applications!B82)</f>
        <v>Application: Konkhattough</v>
      </c>
      <c r="D82" s="6">
        <f ca="1">IF(Applications!C82="","",Applications!C82)</f>
        <v>3</v>
      </c>
      <c r="E82" s="6" t="str">
        <f>IF(Applications!E82="","",Applications!E82)</f>
        <v>cobb</v>
      </c>
      <c r="F82" s="6" t="str">
        <f>IF(Applications!F82="","",Applications!F82)</f>
        <v>medina</v>
      </c>
      <c r="G82" s="6" t="str">
        <f>IF(Applications!H82="","",Applications!H82)</f>
        <v/>
      </c>
      <c r="H82" s="6" t="str">
        <f>IF(Applications!G82="","",Applications!G82)</f>
        <v/>
      </c>
    </row>
    <row r="83" spans="1:8">
      <c r="A83" s="2" t="str">
        <f>Applications!A83</f>
        <v>Konktrax</v>
      </c>
      <c r="B83" s="6">
        <f>IF(Applications!D83="","",Applications!D83)</f>
        <v>79</v>
      </c>
      <c r="C83" s="6" t="str">
        <f>IF(Applications!B83="","",Applications!B83)</f>
        <v>Application: Konktrax</v>
      </c>
      <c r="D83" s="6">
        <f ca="1">IF(Applications!C83="","",Applications!C83)</f>
        <v>4</v>
      </c>
      <c r="E83" s="6" t="str">
        <f>IF(Applications!E83="","",Applications!E83)</f>
        <v>young</v>
      </c>
      <c r="F83" s="6" t="str">
        <f>IF(Applications!F83="","",Applications!F83)</f>
        <v>price</v>
      </c>
      <c r="G83" s="6" t="str">
        <f>IF(Applications!H83="","",Applications!H83)</f>
        <v/>
      </c>
      <c r="H83" s="6" t="str">
        <f>IF(Applications!G83="","",Applications!G83)</f>
        <v/>
      </c>
    </row>
    <row r="84" spans="1:8">
      <c r="A84" s="2" t="str">
        <f>Applications!A84</f>
        <v>Konlam</v>
      </c>
      <c r="B84" s="6">
        <f>IF(Applications!D84="","",Applications!D84)</f>
        <v>80</v>
      </c>
      <c r="C84" s="6" t="str">
        <f>IF(Applications!B84="","",Applications!B84)</f>
        <v>Application: Konlam</v>
      </c>
      <c r="D84" s="6">
        <f ca="1">IF(Applications!C84="","",Applications!C84)</f>
        <v>1</v>
      </c>
      <c r="E84" s="6" t="str">
        <f>IF(Applications!E84="","",Applications!E84)</f>
        <v>armstrong</v>
      </c>
      <c r="F84" s="6" t="str">
        <f>IF(Applications!F84="","",Applications!F84)</f>
        <v>mccarthy</v>
      </c>
      <c r="G84" s="6" t="str">
        <f>IF(Applications!H84="","",Applications!H84)</f>
        <v/>
      </c>
      <c r="H84" s="6" t="str">
        <f>IF(Applications!G84="","",Applications!G84)</f>
        <v/>
      </c>
    </row>
    <row r="85" spans="1:8">
      <c r="A85" s="2" t="str">
        <f>Applications!A85</f>
        <v>Labstrong</v>
      </c>
      <c r="B85" s="6">
        <f>IF(Applications!D85="","",Applications!D85)</f>
        <v>81</v>
      </c>
      <c r="C85" s="6" t="str">
        <f>IF(Applications!B85="","",Applications!B85)</f>
        <v>Application: Labstrong</v>
      </c>
      <c r="D85" s="6">
        <f ca="1">IF(Applications!C85="","",Applications!C85)</f>
        <v>6</v>
      </c>
      <c r="E85" s="6" t="str">
        <f>IF(Applications!E85="","",Applications!E85)</f>
        <v>hansen</v>
      </c>
      <c r="F85" s="6" t="str">
        <f>IF(Applications!F85="","",Applications!F85)</f>
        <v>wong</v>
      </c>
      <c r="G85" s="6" t="str">
        <f>IF(Applications!H85="","",Applications!H85)</f>
        <v/>
      </c>
      <c r="H85" s="6" t="str">
        <f>IF(Applications!G85="","",Applications!G85)</f>
        <v/>
      </c>
    </row>
    <row r="86" spans="1:8">
      <c r="A86" s="2" t="str">
        <f>Applications!A86</f>
        <v>Laity</v>
      </c>
      <c r="B86" s="6">
        <f>IF(Applications!D86="","",Applications!D86)</f>
        <v>82</v>
      </c>
      <c r="C86" s="6" t="str">
        <f>IF(Applications!B86="","",Applications!B86)</f>
        <v>Application: Laity</v>
      </c>
      <c r="D86" s="6">
        <f ca="1">IF(Applications!C86="","",Applications!C86)</f>
        <v>3</v>
      </c>
      <c r="E86" s="6" t="str">
        <f>IF(Applications!E86="","",Applications!E86)</f>
        <v>fitzgerald</v>
      </c>
      <c r="F86" s="6" t="str">
        <f>IF(Applications!F86="","",Applications!F86)</f>
        <v>moody</v>
      </c>
      <c r="G86" s="6" t="str">
        <f>IF(Applications!H86="","",Applications!H86)</f>
        <v/>
      </c>
      <c r="H86" s="6" t="str">
        <f>IF(Applications!G86="","",Applications!G86)</f>
        <v/>
      </c>
    </row>
    <row r="87" spans="1:8">
      <c r="A87" s="2" t="str">
        <f>Applications!A87</f>
        <v>Lam Touch</v>
      </c>
      <c r="B87" s="6">
        <f>IF(Applications!D87="","",Applications!D87)</f>
        <v>83</v>
      </c>
      <c r="C87" s="6" t="str">
        <f>IF(Applications!B87="","",Applications!B87)</f>
        <v>Application: Lam Touch</v>
      </c>
      <c r="D87" s="6">
        <f ca="1">IF(Applications!C87="","",Applications!C87)</f>
        <v>6</v>
      </c>
      <c r="E87" s="6" t="str">
        <f>IF(Applications!E87="","",Applications!E87)</f>
        <v>doyle</v>
      </c>
      <c r="F87" s="6" t="str">
        <f>IF(Applications!F87="","",Applications!F87)</f>
        <v>payne</v>
      </c>
      <c r="G87" s="6" t="str">
        <f>IF(Applications!H87="","",Applications!H87)</f>
        <v/>
      </c>
      <c r="H87" s="6" t="str">
        <f>IF(Applications!G87="","",Applications!G87)</f>
        <v/>
      </c>
    </row>
    <row r="88" spans="1:8">
      <c r="A88" s="2" t="str">
        <f>Applications!A88</f>
        <v>Lam Zamsoft</v>
      </c>
      <c r="B88" s="6">
        <f>IF(Applications!D88="","",Applications!D88)</f>
        <v>84</v>
      </c>
      <c r="C88" s="6" t="str">
        <f>IF(Applications!B88="","",Applications!B88)</f>
        <v>Application: Lam Zamsoft</v>
      </c>
      <c r="D88" s="6">
        <f ca="1">IF(Applications!C88="","",Applications!C88)</f>
        <v>1</v>
      </c>
      <c r="E88" s="6" t="str">
        <f>IF(Applications!E88="","",Applications!E88)</f>
        <v>king</v>
      </c>
      <c r="F88" s="6" t="str">
        <f>IF(Applications!F88="","",Applications!F88)</f>
        <v>huff</v>
      </c>
      <c r="G88" s="6" t="str">
        <f>IF(Applications!H88="","",Applications!H88)</f>
        <v/>
      </c>
      <c r="H88" s="6" t="str">
        <f>IF(Applications!G88="","",Applications!G88)</f>
        <v/>
      </c>
    </row>
    <row r="89" spans="1:8">
      <c r="A89" s="2" t="str">
        <f>Applications!A89</f>
        <v>Lamfix</v>
      </c>
      <c r="B89" s="6">
        <f>IF(Applications!D89="","",Applications!D89)</f>
        <v>85</v>
      </c>
      <c r="C89" s="6" t="str">
        <f>IF(Applications!B89="","",Applications!B89)</f>
        <v>Application: Lamfix</v>
      </c>
      <c r="D89" s="6">
        <f ca="1">IF(Applications!C89="","",Applications!C89)</f>
        <v>6</v>
      </c>
      <c r="E89" s="6" t="str">
        <f>IF(Applications!E89="","",Applications!E89)</f>
        <v>gill</v>
      </c>
      <c r="F89" s="6" t="str">
        <f>IF(Applications!F89="","",Applications!F89)</f>
        <v>cobb</v>
      </c>
      <c r="G89" s="6" t="str">
        <f>IF(Applications!H89="","",Applications!H89)</f>
        <v/>
      </c>
      <c r="H89" s="6" t="str">
        <f>IF(Applications!G89="","",Applications!G89)</f>
        <v/>
      </c>
    </row>
    <row r="90" spans="1:8">
      <c r="A90" s="2" t="str">
        <f>Applications!A90</f>
        <v>Lat-Phase</v>
      </c>
      <c r="B90" s="6">
        <f>IF(Applications!D90="","",Applications!D90)</f>
        <v>86</v>
      </c>
      <c r="C90" s="6" t="str">
        <f>IF(Applications!B90="","",Applications!B90)</f>
        <v>Application: Lat-Phase</v>
      </c>
      <c r="D90" s="6">
        <f ca="1">IF(Applications!C90="","",Applications!C90)</f>
        <v>5</v>
      </c>
      <c r="E90" s="6" t="str">
        <f>IF(Applications!E90="","",Applications!E90)</f>
        <v>mathis</v>
      </c>
      <c r="F90" s="6" t="str">
        <f>IF(Applications!F90="","",Applications!F90)</f>
        <v>young</v>
      </c>
      <c r="G90" s="6" t="str">
        <f>IF(Applications!H90="","",Applications!H90)</f>
        <v/>
      </c>
      <c r="H90" s="6" t="str">
        <f>IF(Applications!G90="","",Applications!G90)</f>
        <v/>
      </c>
    </row>
    <row r="91" spans="1:8">
      <c r="A91" s="2" t="str">
        <f>Applications!A91</f>
        <v>Lexilight</v>
      </c>
      <c r="B91" s="6">
        <f>IF(Applications!D91="","",Applications!D91)</f>
        <v>87</v>
      </c>
      <c r="C91" s="6" t="str">
        <f>IF(Applications!B91="","",Applications!B91)</f>
        <v>Application: Lexilight</v>
      </c>
      <c r="D91" s="6">
        <f ca="1">IF(Applications!C91="","",Applications!C91)</f>
        <v>4</v>
      </c>
      <c r="E91" s="6" t="str">
        <f>IF(Applications!E91="","",Applications!E91)</f>
        <v>walker</v>
      </c>
      <c r="F91" s="6" t="str">
        <f>IF(Applications!F91="","",Applications!F91)</f>
        <v>armstrong</v>
      </c>
      <c r="G91" s="6" t="str">
        <f>IF(Applications!H91="","",Applications!H91)</f>
        <v/>
      </c>
      <c r="H91" s="6" t="str">
        <f>IF(Applications!G91="","",Applications!G91)</f>
        <v/>
      </c>
    </row>
    <row r="92" spans="1:8">
      <c r="A92" s="2" t="str">
        <f>Applications!A92</f>
        <v>Lexitone</v>
      </c>
      <c r="B92" s="6">
        <f>IF(Applications!D92="","",Applications!D92)</f>
        <v>88</v>
      </c>
      <c r="C92" s="6" t="str">
        <f>IF(Applications!B92="","",Applications!B92)</f>
        <v>Application: Lexitone</v>
      </c>
      <c r="D92" s="6">
        <f ca="1">IF(Applications!C92="","",Applications!C92)</f>
        <v>5</v>
      </c>
      <c r="E92" s="6" t="str">
        <f>IF(Applications!E92="","",Applications!E92)</f>
        <v>marsh</v>
      </c>
      <c r="F92" s="6" t="str">
        <f>IF(Applications!F92="","",Applications!F92)</f>
        <v>hansen</v>
      </c>
      <c r="G92" s="6" t="str">
        <f>IF(Applications!H92="","",Applications!H92)</f>
        <v/>
      </c>
      <c r="H92" s="6" t="str">
        <f>IF(Applications!G92="","",Applications!G92)</f>
        <v/>
      </c>
    </row>
    <row r="93" spans="1:8">
      <c r="A93" s="2" t="str">
        <f>Applications!A93</f>
        <v>Light Tom</v>
      </c>
      <c r="B93" s="6">
        <f>IF(Applications!D93="","",Applications!D93)</f>
        <v>89</v>
      </c>
      <c r="C93" s="6" t="str">
        <f>IF(Applications!B93="","",Applications!B93)</f>
        <v>Application: Light Tom</v>
      </c>
      <c r="D93" s="6">
        <f ca="1">IF(Applications!C93="","",Applications!C93)</f>
        <v>5</v>
      </c>
      <c r="E93" s="6" t="str">
        <f>IF(Applications!E93="","",Applications!E93)</f>
        <v>barber</v>
      </c>
      <c r="F93" s="6" t="str">
        <f>IF(Applications!F93="","",Applications!F93)</f>
        <v>fitzgerald</v>
      </c>
      <c r="G93" s="6" t="str">
        <f>IF(Applications!H93="","",Applications!H93)</f>
        <v/>
      </c>
      <c r="H93" s="6" t="str">
        <f>IF(Applications!G93="","",Applications!G93)</f>
        <v/>
      </c>
    </row>
    <row r="94" spans="1:8">
      <c r="A94" s="2" t="str">
        <f>Applications!A94</f>
        <v>Light Toneco</v>
      </c>
      <c r="B94" s="6">
        <f>IF(Applications!D94="","",Applications!D94)</f>
        <v>90</v>
      </c>
      <c r="C94" s="6" t="str">
        <f>IF(Applications!B94="","",Applications!B94)</f>
        <v>Application: Light Toneco</v>
      </c>
      <c r="D94" s="6">
        <f ca="1">IF(Applications!C94="","",Applications!C94)</f>
        <v>1</v>
      </c>
      <c r="E94" s="6" t="str">
        <f>IF(Applications!E94="","",Applications!E94)</f>
        <v>thomas</v>
      </c>
      <c r="F94" s="6" t="str">
        <f>IF(Applications!F94="","",Applications!F94)</f>
        <v>doyle</v>
      </c>
      <c r="G94" s="6" t="str">
        <f>IF(Applications!H94="","",Applications!H94)</f>
        <v/>
      </c>
      <c r="H94" s="6" t="str">
        <f>IF(Applications!G94="","",Applications!G94)</f>
        <v/>
      </c>
    </row>
    <row r="95" spans="1:8">
      <c r="A95" s="2" t="str">
        <f>Applications!A95</f>
        <v>Light-Phase</v>
      </c>
      <c r="B95" s="6">
        <f>IF(Applications!D95="","",Applications!D95)</f>
        <v>91</v>
      </c>
      <c r="C95" s="6" t="str">
        <f>IF(Applications!B95="","",Applications!B95)</f>
        <v>Application: Light-Phase</v>
      </c>
      <c r="D95" s="6">
        <f ca="1">IF(Applications!C95="","",Applications!C95)</f>
        <v>3</v>
      </c>
      <c r="E95" s="6" t="str">
        <f>IF(Applications!E95="","",Applications!E95)</f>
        <v>diaz</v>
      </c>
      <c r="F95" s="6" t="str">
        <f>IF(Applications!F95="","",Applications!F95)</f>
        <v>king</v>
      </c>
      <c r="G95" s="6" t="str">
        <f>IF(Applications!H95="","",Applications!H95)</f>
        <v/>
      </c>
      <c r="H95" s="6" t="str">
        <f>IF(Applications!G95="","",Applications!G95)</f>
        <v/>
      </c>
    </row>
    <row r="96" spans="1:8">
      <c r="A96" s="2" t="str">
        <f>Applications!A96</f>
        <v>Lotdex</v>
      </c>
      <c r="B96" s="6">
        <f>IF(Applications!D96="","",Applications!D96)</f>
        <v>92</v>
      </c>
      <c r="C96" s="6" t="str">
        <f>IF(Applications!B96="","",Applications!B96)</f>
        <v>Application: Lotdex</v>
      </c>
      <c r="D96" s="6">
        <f ca="1">IF(Applications!C96="","",Applications!C96)</f>
        <v>2</v>
      </c>
      <c r="E96" s="6" t="str">
        <f>IF(Applications!E96="","",Applications!E96)</f>
        <v>nash</v>
      </c>
      <c r="F96" s="6" t="str">
        <f>IF(Applications!F96="","",Applications!F96)</f>
        <v>gill</v>
      </c>
      <c r="G96" s="6" t="str">
        <f>IF(Applications!H96="","",Applications!H96)</f>
        <v/>
      </c>
      <c r="H96" s="6" t="str">
        <f>IF(Applications!G96="","",Applications!G96)</f>
        <v/>
      </c>
    </row>
    <row r="97" spans="1:8">
      <c r="A97" s="2" t="str">
        <f>Applications!A97</f>
        <v>Lotdox</v>
      </c>
      <c r="B97" s="6">
        <f>IF(Applications!D97="","",Applications!D97)</f>
        <v>93</v>
      </c>
      <c r="C97" s="6" t="str">
        <f>IF(Applications!B97="","",Applications!B97)</f>
        <v>Application: Lotdox</v>
      </c>
      <c r="D97" s="6">
        <f ca="1">IF(Applications!C97="","",Applications!C97)</f>
        <v>9</v>
      </c>
      <c r="E97" s="6" t="str">
        <f>IF(Applications!E97="","",Applications!E97)</f>
        <v>keller</v>
      </c>
      <c r="F97" s="6" t="str">
        <f>IF(Applications!F97="","",Applications!F97)</f>
        <v>mathis</v>
      </c>
      <c r="G97" s="6" t="str">
        <f>IF(Applications!H97="","",Applications!H97)</f>
        <v/>
      </c>
      <c r="H97" s="6" t="str">
        <f>IF(Applications!G97="","",Applications!G97)</f>
        <v/>
      </c>
    </row>
    <row r="98" spans="1:8">
      <c r="A98" s="2" t="str">
        <f>Applications!A98</f>
        <v>Lottom</v>
      </c>
      <c r="B98" s="6">
        <f>IF(Applications!D98="","",Applications!D98)</f>
        <v>94</v>
      </c>
      <c r="C98" s="6" t="str">
        <f>IF(Applications!B98="","",Applications!B98)</f>
        <v>Application: Lottom</v>
      </c>
      <c r="D98" s="6">
        <f ca="1">IF(Applications!C98="","",Applications!C98)</f>
        <v>1</v>
      </c>
      <c r="E98" s="6" t="str">
        <f>IF(Applications!E98="","",Applications!E98)</f>
        <v>joseph</v>
      </c>
      <c r="F98" s="6" t="str">
        <f>IF(Applications!F98="","",Applications!F98)</f>
        <v>walker</v>
      </c>
      <c r="G98" s="6" t="str">
        <f>IF(Applications!H98="","",Applications!H98)</f>
        <v/>
      </c>
      <c r="H98" s="6" t="str">
        <f>IF(Applications!G98="","",Applications!G98)</f>
        <v/>
      </c>
    </row>
    <row r="99" spans="1:8">
      <c r="A99" s="2" t="str">
        <f>Applications!A99</f>
        <v>Mat Joylam</v>
      </c>
      <c r="B99" s="6">
        <f>IF(Applications!D99="","",Applications!D99)</f>
        <v>95</v>
      </c>
      <c r="C99" s="6" t="str">
        <f>IF(Applications!B99="","",Applications!B99)</f>
        <v>Application: Mat Joylam</v>
      </c>
      <c r="D99" s="6">
        <f ca="1">IF(Applications!C99="","",Applications!C99)</f>
        <v>8</v>
      </c>
      <c r="E99" s="6" t="str">
        <f>IF(Applications!E99="","",Applications!E99)</f>
        <v>rogers</v>
      </c>
      <c r="F99" s="6" t="str">
        <f>IF(Applications!F99="","",Applications!F99)</f>
        <v>marsh</v>
      </c>
      <c r="G99" s="6" t="str">
        <f>IF(Applications!H99="","",Applications!H99)</f>
        <v/>
      </c>
      <c r="H99" s="6" t="str">
        <f>IF(Applications!G99="","",Applications!G99)</f>
        <v/>
      </c>
    </row>
    <row r="100" spans="1:8">
      <c r="A100" s="2" t="str">
        <f>Applications!A100</f>
        <v>Mat Lab</v>
      </c>
      <c r="B100" s="6">
        <f>IF(Applications!D100="","",Applications!D100)</f>
        <v>96</v>
      </c>
      <c r="C100" s="6" t="str">
        <f>IF(Applications!B100="","",Applications!B100)</f>
        <v>Application: Mat Lab</v>
      </c>
      <c r="D100" s="6">
        <f ca="1">IF(Applications!C100="","",Applications!C100)</f>
        <v>9</v>
      </c>
      <c r="E100" s="6" t="str">
        <f>IF(Applications!E100="","",Applications!E100)</f>
        <v>mcdonald</v>
      </c>
      <c r="F100" s="6" t="str">
        <f>IF(Applications!F100="","",Applications!F100)</f>
        <v>barber</v>
      </c>
      <c r="G100" s="6" t="str">
        <f>IF(Applications!H100="","",Applications!H100)</f>
        <v/>
      </c>
      <c r="H100" s="6" t="str">
        <f>IF(Applications!G100="","",Applications!G100)</f>
        <v/>
      </c>
    </row>
    <row r="101" spans="1:8">
      <c r="A101" s="2" t="str">
        <f>Applications!A101</f>
        <v>Math Saoair</v>
      </c>
      <c r="B101" s="6">
        <f>IF(Applications!D101="","",Applications!D101)</f>
        <v>97</v>
      </c>
      <c r="C101" s="6" t="str">
        <f>IF(Applications!B101="","",Applications!B101)</f>
        <v>Application: Math Saoair</v>
      </c>
      <c r="D101" s="6">
        <f ca="1">IF(Applications!C101="","",Applications!C101)</f>
        <v>1</v>
      </c>
      <c r="E101" s="6" t="str">
        <f>IF(Applications!E101="","",Applications!E101)</f>
        <v>casey</v>
      </c>
      <c r="F101" s="6" t="str">
        <f>IF(Applications!F101="","",Applications!F101)</f>
        <v>thomas</v>
      </c>
      <c r="G101" s="6" t="str">
        <f>IF(Applications!H101="","",Applications!H101)</f>
        <v/>
      </c>
      <c r="H101" s="6" t="str">
        <f>IF(Applications!G101="","",Applications!G101)</f>
        <v/>
      </c>
    </row>
    <row r="102" spans="1:8">
      <c r="A102" s="2" t="str">
        <f>Applications!A102</f>
        <v>Mathfind</v>
      </c>
      <c r="B102" s="6">
        <f>IF(Applications!D102="","",Applications!D102)</f>
        <v>98</v>
      </c>
      <c r="C102" s="6" t="str">
        <f>IF(Applications!B102="","",Applications!B102)</f>
        <v>Application: Mathfind</v>
      </c>
      <c r="D102" s="6">
        <f ca="1">IF(Applications!C102="","",Applications!C102)</f>
        <v>7</v>
      </c>
      <c r="E102" s="6" t="str">
        <f>IF(Applications!E102="","",Applications!E102)</f>
        <v>massey</v>
      </c>
      <c r="F102" s="6" t="str">
        <f>IF(Applications!F102="","",Applications!F102)</f>
        <v>diaz</v>
      </c>
      <c r="G102" s="6" t="str">
        <f>IF(Applications!H102="","",Applications!H102)</f>
        <v/>
      </c>
      <c r="H102" s="6" t="str">
        <f>IF(Applications!G102="","",Applications!G102)</f>
        <v/>
      </c>
    </row>
    <row r="103" spans="1:8">
      <c r="A103" s="2" t="str">
        <f>Applications!A103</f>
        <v>Medphase</v>
      </c>
      <c r="B103" s="6">
        <f>IF(Applications!D103="","",Applications!D103)</f>
        <v>99</v>
      </c>
      <c r="C103" s="6" t="str">
        <f>IF(Applications!B103="","",Applications!B103)</f>
        <v>Application: Medphase</v>
      </c>
      <c r="D103" s="6">
        <f ca="1">IF(Applications!C103="","",Applications!C103)</f>
        <v>2</v>
      </c>
      <c r="E103" s="6" t="str">
        <f>IF(Applications!E103="","",Applications!E103)</f>
        <v>blair</v>
      </c>
      <c r="F103" s="6" t="str">
        <f>IF(Applications!F103="","",Applications!F103)</f>
        <v>nash</v>
      </c>
      <c r="G103" s="6" t="str">
        <f>IF(Applications!H103="","",Applications!H103)</f>
        <v/>
      </c>
      <c r="H103" s="6" t="str">
        <f>IF(Applications!G103="","",Applications!G103)</f>
        <v/>
      </c>
    </row>
    <row r="104" spans="1:8">
      <c r="A104" s="2" t="str">
        <f>Applications!A104</f>
        <v>Medtouch</v>
      </c>
      <c r="B104" s="6">
        <f>IF(Applications!D104="","",Applications!D104)</f>
        <v>100</v>
      </c>
      <c r="C104" s="6" t="str">
        <f>IF(Applications!B104="","",Applications!B104)</f>
        <v>Application: Medtouch</v>
      </c>
      <c r="D104" s="6">
        <f ca="1">IF(Applications!C104="","",Applications!C104)</f>
        <v>7</v>
      </c>
      <c r="E104" s="6" t="str">
        <f>IF(Applications!E104="","",Applications!E104)</f>
        <v>todd</v>
      </c>
      <c r="F104" s="6" t="str">
        <f>IF(Applications!F104="","",Applications!F104)</f>
        <v>keller</v>
      </c>
      <c r="G104" s="6" t="str">
        <f>IF(Applications!H104="","",Applications!H104)</f>
        <v/>
      </c>
      <c r="H104" s="6" t="str">
        <f>IF(Applications!G104="","",Applications!G104)</f>
        <v/>
      </c>
    </row>
    <row r="105" spans="1:8">
      <c r="A105" s="2" t="str">
        <f>Applications!A105</f>
        <v>Movenix</v>
      </c>
      <c r="B105" s="6">
        <f>IF(Applications!D105="","",Applications!D105)</f>
        <v>101</v>
      </c>
      <c r="C105" s="6" t="str">
        <f>IF(Applications!B105="","",Applications!B105)</f>
        <v>Application: Movenix</v>
      </c>
      <c r="D105" s="6">
        <f ca="1">IF(Applications!C105="","",Applications!C105)</f>
        <v>7</v>
      </c>
      <c r="E105" s="6" t="str">
        <f>IF(Applications!E105="","",Applications!E105)</f>
        <v>tucker</v>
      </c>
      <c r="F105" s="6" t="str">
        <f>IF(Applications!F105="","",Applications!F105)</f>
        <v>joseph</v>
      </c>
      <c r="G105" s="6" t="str">
        <f>IF(Applications!H105="","",Applications!H105)</f>
        <v/>
      </c>
      <c r="H105" s="6" t="str">
        <f>IF(Applications!G105="","",Applications!G105)</f>
        <v/>
      </c>
    </row>
    <row r="106" spans="1:8">
      <c r="A106" s="2" t="str">
        <f>Applications!A106</f>
        <v>Nam Tech</v>
      </c>
      <c r="B106" s="6">
        <f>IF(Applications!D106="","",Applications!D106)</f>
        <v>102</v>
      </c>
      <c r="C106" s="6" t="str">
        <f>IF(Applications!B106="","",Applications!B106)</f>
        <v>Application: Nam Tech</v>
      </c>
      <c r="D106" s="6">
        <f ca="1">IF(Applications!C106="","",Applications!C106)</f>
        <v>6</v>
      </c>
      <c r="E106" s="6" t="str">
        <f>IF(Applications!E106="","",Applications!E106)</f>
        <v>pierce</v>
      </c>
      <c r="F106" s="6" t="str">
        <f>IF(Applications!F106="","",Applications!F106)</f>
        <v>rogers</v>
      </c>
      <c r="G106" s="6" t="str">
        <f>IF(Applications!H106="","",Applications!H106)</f>
        <v/>
      </c>
      <c r="H106" s="6" t="str">
        <f>IF(Applications!G106="","",Applications!G106)</f>
        <v/>
      </c>
    </row>
    <row r="107" spans="1:8">
      <c r="A107" s="2" t="str">
        <f>Applications!A107</f>
        <v>Newsing</v>
      </c>
      <c r="B107" s="6">
        <f>IF(Applications!D107="","",Applications!D107)</f>
        <v>103</v>
      </c>
      <c r="C107" s="6" t="str">
        <f>IF(Applications!B107="","",Applications!B107)</f>
        <v>Application: Newsing</v>
      </c>
      <c r="D107" s="6">
        <f ca="1">IF(Applications!C107="","",Applications!C107)</f>
        <v>1</v>
      </c>
      <c r="E107" s="6" t="str">
        <f>IF(Applications!E107="","",Applications!E107)</f>
        <v>brooks</v>
      </c>
      <c r="F107" s="6" t="str">
        <f>IF(Applications!F107="","",Applications!F107)</f>
        <v>mcdonald</v>
      </c>
      <c r="G107" s="6" t="str">
        <f>IF(Applications!H107="","",Applications!H107)</f>
        <v/>
      </c>
      <c r="H107" s="6" t="str">
        <f>IF(Applications!G107="","",Applications!G107)</f>
        <v/>
      </c>
    </row>
    <row r="108" spans="1:8">
      <c r="A108" s="2" t="str">
        <f>Applications!A108</f>
        <v>Newtax</v>
      </c>
      <c r="B108" s="6">
        <f>IF(Applications!D108="","",Applications!D108)</f>
        <v>104</v>
      </c>
      <c r="C108" s="6" t="str">
        <f>IF(Applications!B108="","",Applications!B108)</f>
        <v>Application: Newtax</v>
      </c>
      <c r="D108" s="6">
        <f ca="1">IF(Applications!C108="","",Applications!C108)</f>
        <v>3</v>
      </c>
      <c r="E108" s="6" t="str">
        <f>IF(Applications!E108="","",Applications!E108)</f>
        <v>cohen</v>
      </c>
      <c r="F108" s="6" t="str">
        <f>IF(Applications!F108="","",Applications!F108)</f>
        <v>casey</v>
      </c>
      <c r="G108" s="6" t="str">
        <f>IF(Applications!H108="","",Applications!H108)</f>
        <v/>
      </c>
      <c r="H108" s="6" t="str">
        <f>IF(Applications!G108="","",Applications!G108)</f>
        <v/>
      </c>
    </row>
    <row r="109" spans="1:8">
      <c r="A109" s="2" t="str">
        <f>Applications!A109</f>
        <v>Onto-Bam</v>
      </c>
      <c r="B109" s="6">
        <f>IF(Applications!D109="","",Applications!D109)</f>
        <v>105</v>
      </c>
      <c r="C109" s="6" t="str">
        <f>IF(Applications!B109="","",Applications!B109)</f>
        <v>Application: Onto-Bam</v>
      </c>
      <c r="D109" s="6">
        <f ca="1">IF(Applications!C109="","",Applications!C109)</f>
        <v>5</v>
      </c>
      <c r="E109" s="6" t="str">
        <f>IF(Applications!E109="","",Applications!E109)</f>
        <v>sims</v>
      </c>
      <c r="F109" s="6" t="str">
        <f>IF(Applications!F109="","",Applications!F109)</f>
        <v>massey</v>
      </c>
      <c r="G109" s="6" t="str">
        <f>IF(Applications!H109="","",Applications!H109)</f>
        <v/>
      </c>
      <c r="H109" s="6" t="str">
        <f>IF(Applications!G109="","",Applications!G109)</f>
        <v/>
      </c>
    </row>
    <row r="110" spans="1:8">
      <c r="A110" s="2" t="str">
        <f>Applications!A110</f>
        <v>Ontotex</v>
      </c>
      <c r="B110" s="6">
        <f>IF(Applications!D110="","",Applications!D110)</f>
        <v>106</v>
      </c>
      <c r="C110" s="6" t="str">
        <f>IF(Applications!B110="","",Applications!B110)</f>
        <v>Application: Ontotex</v>
      </c>
      <c r="D110" s="6">
        <f ca="1">IF(Applications!C110="","",Applications!C110)</f>
        <v>2</v>
      </c>
      <c r="E110" s="6" t="str">
        <f>IF(Applications!E110="","",Applications!E110)</f>
        <v>warren</v>
      </c>
      <c r="F110" s="6" t="str">
        <f>IF(Applications!F110="","",Applications!F110)</f>
        <v>blair</v>
      </c>
      <c r="G110" s="6" t="str">
        <f>IF(Applications!H110="","",Applications!H110)</f>
        <v/>
      </c>
      <c r="H110" s="6" t="str">
        <f>IF(Applications!G110="","",Applications!G110)</f>
        <v/>
      </c>
    </row>
    <row r="111" spans="1:8">
      <c r="A111" s="2" t="str">
        <f>Applications!A111</f>
        <v>Openity</v>
      </c>
      <c r="B111" s="6">
        <f>IF(Applications!D111="","",Applications!D111)</f>
        <v>107</v>
      </c>
      <c r="C111" s="6" t="str">
        <f>IF(Applications!B111="","",Applications!B111)</f>
        <v>Application: Openity</v>
      </c>
      <c r="D111" s="6">
        <f ca="1">IF(Applications!C111="","",Applications!C111)</f>
        <v>2</v>
      </c>
      <c r="E111" s="6" t="str">
        <f>IF(Applications!E111="","",Applications!E111)</f>
        <v>paul</v>
      </c>
      <c r="F111" s="6" t="str">
        <f>IF(Applications!F111="","",Applications!F111)</f>
        <v/>
      </c>
      <c r="G111" s="6" t="str">
        <f>IF(Applications!H111="","",Applications!H111)</f>
        <v/>
      </c>
      <c r="H111" s="6" t="str">
        <f>IF(Applications!G111="","",Applications!G111)</f>
        <v/>
      </c>
    </row>
    <row r="112" spans="1:8">
      <c r="A112" s="2" t="str">
        <f>Applications!A112</f>
        <v>Over Air</v>
      </c>
      <c r="B112" s="6">
        <f>IF(Applications!D112="","",Applications!D112)</f>
        <v>108</v>
      </c>
      <c r="C112" s="6" t="str">
        <f>IF(Applications!B112="","",Applications!B112)</f>
        <v>Application: Over Air</v>
      </c>
      <c r="D112" s="6">
        <f ca="1">IF(Applications!C112="","",Applications!C112)</f>
        <v>1</v>
      </c>
      <c r="E112" s="6" t="str">
        <f>IF(Applications!E112="","",Applications!E112)</f>
        <v>morton</v>
      </c>
      <c r="F112" s="6" t="str">
        <f>IF(Applications!F112="","",Applications!F112)</f>
        <v/>
      </c>
      <c r="G112" s="6" t="str">
        <f>IF(Applications!H112="","",Applications!H112)</f>
        <v/>
      </c>
      <c r="H112" s="6" t="str">
        <f>IF(Applications!G112="","",Applications!G112)</f>
        <v/>
      </c>
    </row>
    <row r="113" spans="1:8">
      <c r="A113" s="2" t="str">
        <f>Applications!A113</f>
        <v>Overdom</v>
      </c>
      <c r="B113" s="6">
        <f>IF(Applications!D113="","",Applications!D113)</f>
        <v>109</v>
      </c>
      <c r="C113" s="6" t="str">
        <f>IF(Applications!B113="","",Applications!B113)</f>
        <v>Application: Overdom</v>
      </c>
      <c r="D113" s="6">
        <f ca="1">IF(Applications!C113="","",Applications!C113)</f>
        <v>3</v>
      </c>
      <c r="E113" s="6" t="str">
        <f>IF(Applications!E113="","",Applications!E113)</f>
        <v>francis</v>
      </c>
      <c r="F113" s="6" t="str">
        <f>IF(Applications!F113="","",Applications!F113)</f>
        <v/>
      </c>
      <c r="G113" s="6" t="str">
        <f>IF(Applications!H113="","",Applications!H113)</f>
        <v/>
      </c>
      <c r="H113" s="6" t="str">
        <f>IF(Applications!G113="","",Applications!G113)</f>
        <v/>
      </c>
    </row>
    <row r="114" spans="1:8">
      <c r="A114" s="2" t="str">
        <f>Applications!A114</f>
        <v>Ozer-Job</v>
      </c>
      <c r="B114" s="6">
        <f>IF(Applications!D114="","",Applications!D114)</f>
        <v>110</v>
      </c>
      <c r="C114" s="6" t="str">
        <f>IF(Applications!B114="","",Applications!B114)</f>
        <v>Application: Ozer-Job</v>
      </c>
      <c r="D114" s="6">
        <f ca="1">IF(Applications!C114="","",Applications!C114)</f>
        <v>2</v>
      </c>
      <c r="E114" s="6" t="str">
        <f>IF(Applications!E114="","",Applications!E114)</f>
        <v>higgins</v>
      </c>
      <c r="F114" s="6" t="str">
        <f>IF(Applications!F114="","",Applications!F114)</f>
        <v/>
      </c>
      <c r="G114" s="6" t="str">
        <f>IF(Applications!H114="","",Applications!H114)</f>
        <v/>
      </c>
      <c r="H114" s="6" t="str">
        <f>IF(Applications!G114="","",Applications!G114)</f>
        <v/>
      </c>
    </row>
    <row r="115" spans="1:8">
      <c r="A115" s="2" t="str">
        <f>Applications!A115</f>
        <v>Ozerlatfan</v>
      </c>
      <c r="B115" s="6">
        <f>IF(Applications!D115="","",Applications!D115)</f>
        <v>111</v>
      </c>
      <c r="C115" s="6" t="str">
        <f>IF(Applications!B115="","",Applications!B115)</f>
        <v>Application: Ozerlatfan</v>
      </c>
      <c r="D115" s="6">
        <f ca="1">IF(Applications!C115="","",Applications!C115)</f>
        <v>2</v>
      </c>
      <c r="E115" s="6" t="str">
        <f>IF(Applications!E115="","",Applications!E115)</f>
        <v>may</v>
      </c>
      <c r="F115" s="6" t="str">
        <f>IF(Applications!F115="","",Applications!F115)</f>
        <v/>
      </c>
      <c r="G115" s="6" t="str">
        <f>IF(Applications!H115="","",Applications!H115)</f>
        <v/>
      </c>
      <c r="H115" s="6" t="str">
        <f>IF(Applications!G115="","",Applications!G115)</f>
        <v/>
      </c>
    </row>
    <row r="116" spans="1:8">
      <c r="A116" s="2" t="str">
        <f>Applications!A116</f>
        <v>Ozerwarm</v>
      </c>
      <c r="B116" s="6">
        <f>IF(Applications!D116="","",Applications!D116)</f>
        <v>112</v>
      </c>
      <c r="C116" s="6" t="str">
        <f>IF(Applications!B116="","",Applications!B116)</f>
        <v>Application: Ozerwarm</v>
      </c>
      <c r="D116" s="6">
        <f ca="1">IF(Applications!C116="","",Applications!C116)</f>
        <v>7</v>
      </c>
      <c r="E116" s="6" t="str">
        <f>IF(Applications!E116="","",Applications!E116)</f>
        <v>fuller</v>
      </c>
      <c r="F116" s="6" t="str">
        <f>IF(Applications!F116="","",Applications!F116)</f>
        <v/>
      </c>
      <c r="G116" s="6" t="str">
        <f>IF(Applications!H116="","",Applications!H116)</f>
        <v/>
      </c>
      <c r="H116" s="6" t="str">
        <f>IF(Applications!G116="","",Applications!G116)</f>
        <v/>
      </c>
    </row>
    <row r="117" spans="1:8">
      <c r="A117" s="2" t="str">
        <f>Applications!A117</f>
        <v>Plusbam</v>
      </c>
      <c r="B117" s="6">
        <f>IF(Applications!D117="","",Applications!D117)</f>
        <v>113</v>
      </c>
      <c r="C117" s="6" t="str">
        <f>IF(Applications!B117="","",Applications!B117)</f>
        <v>Application: Plusbam</v>
      </c>
      <c r="D117" s="6">
        <f ca="1">IF(Applications!C117="","",Applications!C117)</f>
        <v>4</v>
      </c>
      <c r="E117" s="6" t="str">
        <f>IF(Applications!E117="","",Applications!E117)</f>
        <v>howard</v>
      </c>
      <c r="F117" s="6" t="str">
        <f>IF(Applications!F117="","",Applications!F117)</f>
        <v/>
      </c>
      <c r="G117" s="6" t="str">
        <f>IF(Applications!H117="","",Applications!H117)</f>
        <v/>
      </c>
      <c r="H117" s="6" t="str">
        <f>IF(Applications!G117="","",Applications!G117)</f>
        <v/>
      </c>
    </row>
    <row r="118" spans="1:8">
      <c r="A118" s="2" t="str">
        <f>Applications!A118</f>
        <v>Plus-Dox</v>
      </c>
      <c r="B118" s="6">
        <f>IF(Applications!D118="","",Applications!D118)</f>
        <v>114</v>
      </c>
      <c r="C118" s="6" t="str">
        <f>IF(Applications!B118="","",Applications!B118)</f>
        <v>Application: Plus-Dox</v>
      </c>
      <c r="D118" s="6">
        <f ca="1">IF(Applications!C118="","",Applications!C118)</f>
        <v>2</v>
      </c>
      <c r="E118" s="6" t="str">
        <f>IF(Applications!E118="","",Applications!E118)</f>
        <v>butler</v>
      </c>
      <c r="F118" s="6" t="str">
        <f>IF(Applications!F118="","",Applications!F118)</f>
        <v/>
      </c>
      <c r="G118" s="6" t="str">
        <f>IF(Applications!H118="","",Applications!H118)</f>
        <v/>
      </c>
      <c r="H118" s="6" t="str">
        <f>IF(Applications!G118="","",Applications!G118)</f>
        <v/>
      </c>
    </row>
    <row r="119" spans="1:8">
      <c r="A119" s="2" t="str">
        <f>Applications!A119</f>
        <v>Quadovelam</v>
      </c>
      <c r="B119" s="6">
        <f>IF(Applications!D119="","",Applications!D119)</f>
        <v>115</v>
      </c>
      <c r="C119" s="6" t="str">
        <f>IF(Applications!B119="","",Applications!B119)</f>
        <v>Application: Quadovelam</v>
      </c>
      <c r="D119" s="6">
        <f ca="1">IF(Applications!C119="","",Applications!C119)</f>
        <v>1</v>
      </c>
      <c r="E119" s="6" t="str">
        <f>IF(Applications!E119="","",Applications!E119)</f>
        <v>manning</v>
      </c>
      <c r="F119" s="6" t="str">
        <f>IF(Applications!F119="","",Applications!F119)</f>
        <v/>
      </c>
      <c r="G119" s="6" t="str">
        <f>IF(Applications!H119="","",Applications!H119)</f>
        <v/>
      </c>
      <c r="H119" s="6" t="str">
        <f>IF(Applications!G119="","",Applications!G119)</f>
        <v/>
      </c>
    </row>
    <row r="120" spans="1:8">
      <c r="A120" s="2" t="str">
        <f>Applications!A120</f>
        <v>Quotezentop</v>
      </c>
      <c r="B120" s="6">
        <f>IF(Applications!D120="","",Applications!D120)</f>
        <v>116</v>
      </c>
      <c r="C120" s="6" t="str">
        <f>IF(Applications!B120="","",Applications!B120)</f>
        <v>Application: Quotezentop</v>
      </c>
      <c r="D120" s="6">
        <f ca="1">IF(Applications!C120="","",Applications!C120)</f>
        <v>7</v>
      </c>
      <c r="E120" s="6" t="str">
        <f>IF(Applications!E120="","",Applications!E120)</f>
        <v>greer</v>
      </c>
      <c r="F120" s="6" t="str">
        <f>IF(Applications!F120="","",Applications!F120)</f>
        <v/>
      </c>
      <c r="G120" s="6" t="str">
        <f>IF(Applications!H120="","",Applications!H120)</f>
        <v/>
      </c>
      <c r="H120" s="6" t="str">
        <f>IF(Applications!G120="","",Applications!G120)</f>
        <v/>
      </c>
    </row>
    <row r="121" spans="1:8">
      <c r="A121" s="2" t="str">
        <f>Applications!A121</f>
        <v>Ran Fan</v>
      </c>
      <c r="B121" s="6">
        <f>IF(Applications!D121="","",Applications!D121)</f>
        <v>117</v>
      </c>
      <c r="C121" s="6" t="str">
        <f>IF(Applications!B121="","",Applications!B121)</f>
        <v>Application: Ran Fan</v>
      </c>
      <c r="D121" s="6">
        <f ca="1">IF(Applications!C121="","",Applications!C121)</f>
        <v>4</v>
      </c>
      <c r="E121" s="6" t="str">
        <f>IF(Applications!E121="","",Applications!E121)</f>
        <v>perkins</v>
      </c>
      <c r="F121" s="6" t="str">
        <f>IF(Applications!F121="","",Applications!F121)</f>
        <v/>
      </c>
      <c r="G121" s="6" t="str">
        <f>IF(Applications!H121="","",Applications!H121)</f>
        <v/>
      </c>
      <c r="H121" s="6" t="str">
        <f>IF(Applications!G121="","",Applications!G121)</f>
        <v/>
      </c>
    </row>
    <row r="122" spans="1:8">
      <c r="A122" s="2" t="str">
        <f>Applications!A122</f>
        <v>Randex</v>
      </c>
      <c r="B122" s="6">
        <f>IF(Applications!D122="","",Applications!D122)</f>
        <v>118</v>
      </c>
      <c r="C122" s="6" t="str">
        <f>IF(Applications!B122="","",Applications!B122)</f>
        <v>Application: Randex</v>
      </c>
      <c r="D122" s="6">
        <f ca="1">IF(Applications!C122="","",Applications!C122)</f>
        <v>7</v>
      </c>
      <c r="E122" s="6" t="str">
        <f>IF(Applications!E122="","",Applications!E122)</f>
        <v>wood</v>
      </c>
      <c r="F122" s="6" t="str">
        <f>IF(Applications!F122="","",Applications!F122)</f>
        <v/>
      </c>
      <c r="G122" s="6" t="str">
        <f>IF(Applications!H122="","",Applications!H122)</f>
        <v/>
      </c>
      <c r="H122" s="6" t="str">
        <f>IF(Applications!G122="","",Applications!G122)</f>
        <v/>
      </c>
    </row>
    <row r="123" spans="1:8">
      <c r="A123" s="2" t="str">
        <f>Applications!A123</f>
        <v>Rank Core</v>
      </c>
      <c r="B123" s="6">
        <f>IF(Applications!D123="","",Applications!D123)</f>
        <v>119</v>
      </c>
      <c r="C123" s="6" t="str">
        <f>IF(Applications!B123="","",Applications!B123)</f>
        <v>Application: Rank Core</v>
      </c>
      <c r="D123" s="6">
        <f ca="1">IF(Applications!C123="","",Applications!C123)</f>
        <v>7</v>
      </c>
      <c r="E123" s="6" t="str">
        <f>IF(Applications!E123="","",Applications!E123)</f>
        <v>barnett</v>
      </c>
      <c r="F123" s="6" t="str">
        <f>IF(Applications!F123="","",Applications!F123)</f>
        <v/>
      </c>
      <c r="G123" s="6" t="str">
        <f>IF(Applications!H123="","",Applications!H123)</f>
        <v/>
      </c>
      <c r="H123" s="6" t="str">
        <f>IF(Applications!G123="","",Applications!G123)</f>
        <v/>
      </c>
    </row>
    <row r="124" spans="1:8">
      <c r="A124" s="2" t="str">
        <f>Applications!A124</f>
        <v>Rank Danlax</v>
      </c>
      <c r="B124" s="6">
        <f>IF(Applications!D124="","",Applications!D124)</f>
        <v>120</v>
      </c>
      <c r="C124" s="6" t="str">
        <f>IF(Applications!B124="","",Applications!B124)</f>
        <v>Application: Rank Danlax</v>
      </c>
      <c r="D124" s="6">
        <f ca="1">IF(Applications!C124="","",Applications!C124)</f>
        <v>3</v>
      </c>
      <c r="E124" s="6" t="str">
        <f>IF(Applications!E124="","",Applications!E124)</f>
        <v>franklin</v>
      </c>
      <c r="F124" s="6" t="str">
        <f>IF(Applications!F124="","",Applications!F124)</f>
        <v/>
      </c>
      <c r="G124" s="6" t="str">
        <f>IF(Applications!H124="","",Applications!H124)</f>
        <v/>
      </c>
      <c r="H124" s="6" t="str">
        <f>IF(Applications!G124="","",Applications!G124)</f>
        <v/>
      </c>
    </row>
    <row r="125" spans="1:8">
      <c r="A125" s="2" t="str">
        <f>Applications!A125</f>
        <v>Ranktam</v>
      </c>
      <c r="B125" s="6">
        <f>IF(Applications!D125="","",Applications!D125)</f>
        <v>121</v>
      </c>
      <c r="C125" s="6" t="str">
        <f>IF(Applications!B125="","",Applications!B125)</f>
        <v>Application: Ranktam</v>
      </c>
      <c r="D125" s="6">
        <f ca="1">IF(Applications!C125="","",Applications!C125)</f>
        <v>1</v>
      </c>
      <c r="E125" s="6" t="str">
        <f>IF(Applications!E125="","",Applications!E125)</f>
        <v>brewer</v>
      </c>
      <c r="F125" s="6" t="str">
        <f>IF(Applications!F125="","",Applications!F125)</f>
        <v/>
      </c>
      <c r="G125" s="6" t="str">
        <f>IF(Applications!H125="","",Applications!H125)</f>
        <v/>
      </c>
      <c r="H125" s="6" t="str">
        <f>IF(Applications!G125="","",Applications!G125)</f>
        <v/>
      </c>
    </row>
    <row r="126" spans="1:8">
      <c r="A126" s="2" t="str">
        <f>Applications!A126</f>
        <v>Red Qvodax</v>
      </c>
      <c r="B126" s="6">
        <f>IF(Applications!D126="","",Applications!D126)</f>
        <v>122</v>
      </c>
      <c r="C126" s="6" t="str">
        <f>IF(Applications!B126="","",Applications!B126)</f>
        <v>Application: Red Qvodax</v>
      </c>
      <c r="D126" s="6">
        <f ca="1">IF(Applications!C126="","",Applications!C126)</f>
        <v>7</v>
      </c>
      <c r="E126" s="6" t="str">
        <f>IF(Applications!E126="","",Applications!E126)</f>
        <v>copeland</v>
      </c>
      <c r="F126" s="6" t="str">
        <f>IF(Applications!F126="","",Applications!F126)</f>
        <v/>
      </c>
      <c r="G126" s="6" t="str">
        <f>IF(Applications!H126="","",Applications!H126)</f>
        <v/>
      </c>
      <c r="H126" s="6" t="str">
        <f>IF(Applications!G126="","",Applications!G126)</f>
        <v/>
      </c>
    </row>
    <row r="127" spans="1:8">
      <c r="A127" s="2" t="str">
        <f>Applications!A127</f>
        <v>Redjob</v>
      </c>
      <c r="B127" s="6">
        <f>IF(Applications!D127="","",Applications!D127)</f>
        <v>123</v>
      </c>
      <c r="C127" s="6" t="str">
        <f>IF(Applications!B127="","",Applications!B127)</f>
        <v>Application: Redjob</v>
      </c>
      <c r="D127" s="6">
        <f ca="1">IF(Applications!C127="","",Applications!C127)</f>
        <v>8</v>
      </c>
      <c r="E127" s="6" t="str">
        <f>IF(Applications!E127="","",Applications!E127)</f>
        <v>logan</v>
      </c>
      <c r="F127" s="6" t="str">
        <f>IF(Applications!F127="","",Applications!F127)</f>
        <v/>
      </c>
      <c r="G127" s="6" t="str">
        <f>IF(Applications!H127="","",Applications!H127)</f>
        <v/>
      </c>
      <c r="H127" s="6" t="str">
        <f>IF(Applications!G127="","",Applications!G127)</f>
        <v/>
      </c>
    </row>
    <row r="128" spans="1:8">
      <c r="A128" s="2" t="str">
        <f>Applications!A128</f>
        <v>Ronlax</v>
      </c>
      <c r="B128" s="6">
        <f>IF(Applications!D128="","",Applications!D128)</f>
        <v>124</v>
      </c>
      <c r="C128" s="6" t="str">
        <f>IF(Applications!B128="","",Applications!B128)</f>
        <v>Application: Ronlax</v>
      </c>
      <c r="D128" s="6">
        <f ca="1">IF(Applications!C128="","",Applications!C128)</f>
        <v>5</v>
      </c>
      <c r="E128" s="6" t="str">
        <f>IF(Applications!E128="","",Applications!E128)</f>
        <v>wright</v>
      </c>
      <c r="F128" s="6" t="str">
        <f>IF(Applications!F128="","",Applications!F128)</f>
        <v/>
      </c>
      <c r="G128" s="6" t="str">
        <f>IF(Applications!H128="","",Applications!H128)</f>
        <v/>
      </c>
      <c r="H128" s="6" t="str">
        <f>IF(Applications!G128="","",Applications!G128)</f>
        <v/>
      </c>
    </row>
    <row r="129" spans="1:8">
      <c r="A129" s="2" t="str">
        <f>Applications!A129</f>
        <v>Salt Dex</v>
      </c>
      <c r="B129" s="6">
        <f>IF(Applications!D129="","",Applications!D129)</f>
        <v>125</v>
      </c>
      <c r="C129" s="6" t="str">
        <f>IF(Applications!B129="","",Applications!B129)</f>
        <v>Application: Salt Dex</v>
      </c>
      <c r="D129" s="6">
        <f ca="1">IF(Applications!C129="","",Applications!C129)</f>
        <v>7</v>
      </c>
      <c r="E129" s="6" t="str">
        <f>IF(Applications!E129="","",Applications!E129)</f>
        <v>campbell</v>
      </c>
      <c r="F129" s="6" t="str">
        <f>IF(Applications!F129="","",Applications!F129)</f>
        <v/>
      </c>
      <c r="G129" s="6" t="str">
        <f>IF(Applications!H129="","",Applications!H129)</f>
        <v/>
      </c>
      <c r="H129" s="6" t="str">
        <f>IF(Applications!G129="","",Applications!G129)</f>
        <v/>
      </c>
    </row>
    <row r="130" spans="1:8">
      <c r="A130" s="2" t="str">
        <f>Applications!A130</f>
        <v>San-Tax</v>
      </c>
      <c r="B130" s="6">
        <f>IF(Applications!D130="","",Applications!D130)</f>
        <v>126</v>
      </c>
      <c r="C130" s="6" t="str">
        <f>IF(Applications!B130="","",Applications!B130)</f>
        <v>Application: San-Tax</v>
      </c>
      <c r="D130" s="6">
        <f ca="1">IF(Applications!C130="","",Applications!C130)</f>
        <v>3</v>
      </c>
      <c r="E130" s="6" t="str">
        <f>IF(Applications!E130="","",Applications!E130)</f>
        <v>moran</v>
      </c>
      <c r="F130" s="6" t="str">
        <f>IF(Applications!F130="","",Applications!F130)</f>
        <v/>
      </c>
      <c r="G130" s="6" t="str">
        <f>IF(Applications!H130="","",Applications!H130)</f>
        <v/>
      </c>
      <c r="H130" s="6" t="str">
        <f>IF(Applications!G130="","",Applications!G130)</f>
        <v/>
      </c>
    </row>
    <row r="131" spans="1:8">
      <c r="A131" s="2" t="str">
        <f>Applications!A131</f>
        <v>Scotex</v>
      </c>
      <c r="B131" s="6">
        <f>IF(Applications!D131="","",Applications!D131)</f>
        <v>127</v>
      </c>
      <c r="C131" s="6" t="str">
        <f>IF(Applications!B131="","",Applications!B131)</f>
        <v>Application: Scotex</v>
      </c>
      <c r="D131" s="6">
        <f ca="1">IF(Applications!C131="","",Applications!C131)</f>
        <v>9</v>
      </c>
      <c r="E131" s="6" t="str">
        <f>IF(Applications!E131="","",Applications!E131)</f>
        <v>reeves</v>
      </c>
      <c r="F131" s="6" t="str">
        <f>IF(Applications!F131="","",Applications!F131)</f>
        <v/>
      </c>
      <c r="G131" s="6" t="str">
        <f>IF(Applications!H131="","",Applications!H131)</f>
        <v/>
      </c>
      <c r="H131" s="6" t="str">
        <f>IF(Applications!G131="","",Applications!G131)</f>
        <v/>
      </c>
    </row>
    <row r="132" spans="1:8">
      <c r="A132" s="2" t="str">
        <f>Applications!A132</f>
        <v>Scotlight</v>
      </c>
      <c r="B132" s="6">
        <f>IF(Applications!D132="","",Applications!D132)</f>
        <v>128</v>
      </c>
      <c r="C132" s="6" t="str">
        <f>IF(Applications!B132="","",Applications!B132)</f>
        <v>Application: Scotlight</v>
      </c>
      <c r="D132" s="6">
        <f ca="1">IF(Applications!C132="","",Applications!C132)</f>
        <v>6</v>
      </c>
      <c r="E132" s="6" t="str">
        <f>IF(Applications!E132="","",Applications!E132)</f>
        <v>torres</v>
      </c>
      <c r="F132" s="6" t="str">
        <f>IF(Applications!F132="","",Applications!F132)</f>
        <v/>
      </c>
      <c r="G132" s="6" t="str">
        <f>IF(Applications!H132="","",Applications!H132)</f>
        <v/>
      </c>
      <c r="H132" s="6" t="str">
        <f>IF(Applications!G132="","",Applications!G132)</f>
        <v/>
      </c>
    </row>
    <row r="133" spans="1:8">
      <c r="A133" s="2" t="str">
        <f>Applications!A133</f>
        <v>Silphase</v>
      </c>
      <c r="B133" s="6">
        <f>IF(Applications!D133="","",Applications!D133)</f>
        <v>129</v>
      </c>
      <c r="C133" s="6" t="str">
        <f>IF(Applications!B133="","",Applications!B133)</f>
        <v>Application: Silphase</v>
      </c>
      <c r="D133" s="6">
        <f ca="1">IF(Applications!C133="","",Applications!C133)</f>
        <v>4</v>
      </c>
      <c r="E133" s="6" t="str">
        <f>IF(Applications!E133="","",Applications!E133)</f>
        <v>adkins</v>
      </c>
      <c r="F133" s="6" t="str">
        <f>IF(Applications!F133="","",Applications!F133)</f>
        <v/>
      </c>
      <c r="G133" s="6" t="str">
        <f>IF(Applications!H133="","",Applications!H133)</f>
        <v/>
      </c>
      <c r="H133" s="6" t="str">
        <f>IF(Applications!G133="","",Applications!G133)</f>
        <v/>
      </c>
    </row>
    <row r="134" spans="1:8">
      <c r="A134" s="2" t="str">
        <f>Applications!A134</f>
        <v>Siltouch</v>
      </c>
      <c r="B134" s="6">
        <f>IF(Applications!D134="","",Applications!D134)</f>
        <v>130</v>
      </c>
      <c r="C134" s="6" t="str">
        <f>IF(Applications!B134="","",Applications!B134)</f>
        <v>Application: Siltouch</v>
      </c>
      <c r="D134" s="6">
        <f ca="1">IF(Applications!C134="","",Applications!C134)</f>
        <v>2</v>
      </c>
      <c r="E134" s="6" t="str">
        <f>IF(Applications!E134="","",Applications!E134)</f>
        <v>craig</v>
      </c>
      <c r="F134" s="6" t="str">
        <f>IF(Applications!F134="","",Applications!F134)</f>
        <v/>
      </c>
      <c r="G134" s="6" t="str">
        <f>IF(Applications!H134="","",Applications!H134)</f>
        <v/>
      </c>
      <c r="H134" s="6" t="str">
        <f>IF(Applications!G134="","",Applications!G134)</f>
        <v/>
      </c>
    </row>
    <row r="135" spans="1:8">
      <c r="A135" s="2" t="str">
        <f>Applications!A135</f>
        <v>Silver-Lux</v>
      </c>
      <c r="B135" s="6">
        <f>IF(Applications!D135="","",Applications!D135)</f>
        <v>131</v>
      </c>
      <c r="C135" s="6" t="str">
        <f>IF(Applications!B135="","",Applications!B135)</f>
        <v>Application: Silver-Lux</v>
      </c>
      <c r="D135" s="6">
        <f ca="1">IF(Applications!C135="","",Applications!C135)</f>
        <v>3</v>
      </c>
      <c r="E135" s="6" t="str">
        <f>IF(Applications!E135="","",Applications!E135)</f>
        <v>rivera</v>
      </c>
      <c r="F135" s="6" t="str">
        <f>IF(Applications!F135="","",Applications!F135)</f>
        <v/>
      </c>
      <c r="G135" s="6" t="str">
        <f>IF(Applications!H135="","",Applications!H135)</f>
        <v/>
      </c>
      <c r="H135" s="6" t="str">
        <f>IF(Applications!G135="","",Applications!G135)</f>
        <v/>
      </c>
    </row>
    <row r="136" spans="1:8">
      <c r="A136" s="2" t="str">
        <f>Applications!A136</f>
        <v>Singdex</v>
      </c>
      <c r="B136" s="6">
        <f>IF(Applications!D136="","",Applications!D136)</f>
        <v>132</v>
      </c>
      <c r="C136" s="6" t="str">
        <f>IF(Applications!B136="","",Applications!B136)</f>
        <v>Application: Singdex</v>
      </c>
      <c r="D136" s="6">
        <f ca="1">IF(Applications!C136="","",Applications!C136)</f>
        <v>8</v>
      </c>
      <c r="E136" s="6" t="str">
        <f>IF(Applications!E136="","",Applications!E136)</f>
        <v>watson</v>
      </c>
      <c r="F136" s="6" t="str">
        <f>IF(Applications!F136="","",Applications!F136)</f>
        <v/>
      </c>
      <c r="G136" s="6" t="str">
        <f>IF(Applications!H136="","",Applications!H136)</f>
        <v/>
      </c>
      <c r="H136" s="6" t="str">
        <f>IF(Applications!G136="","",Applications!G136)</f>
        <v/>
      </c>
    </row>
    <row r="137" spans="1:8">
      <c r="A137" s="2" t="str">
        <f>Applications!A137</f>
        <v>Singleity</v>
      </c>
      <c r="B137" s="6">
        <f>IF(Applications!D137="","",Applications!D137)</f>
        <v>133</v>
      </c>
      <c r="C137" s="6" t="str">
        <f>IF(Applications!B137="","",Applications!B137)</f>
        <v>Application: Singleity</v>
      </c>
      <c r="D137" s="6">
        <f ca="1">IF(Applications!C137="","",Applications!C137)</f>
        <v>2</v>
      </c>
      <c r="E137" s="6" t="str">
        <f>IF(Applications!E137="","",Applications!E137)</f>
        <v>nunez</v>
      </c>
      <c r="F137" s="6" t="str">
        <f>IF(Applications!F137="","",Applications!F137)</f>
        <v/>
      </c>
      <c r="G137" s="6" t="str">
        <f>IF(Applications!H137="","",Applications!H137)</f>
        <v/>
      </c>
      <c r="H137" s="6" t="str">
        <f>IF(Applications!G137="","",Applications!G137)</f>
        <v/>
      </c>
    </row>
    <row r="138" spans="1:8">
      <c r="A138" s="2" t="str">
        <f>Applications!A138</f>
        <v>Singsaotam</v>
      </c>
      <c r="B138" s="6">
        <f>IF(Applications!D138="","",Applications!D138)</f>
        <v>134</v>
      </c>
      <c r="C138" s="6" t="str">
        <f>IF(Applications!B138="","",Applications!B138)</f>
        <v>Application: Singsaotam</v>
      </c>
      <c r="D138" s="6">
        <f ca="1">IF(Applications!C138="","",Applications!C138)</f>
        <v>7</v>
      </c>
      <c r="E138" s="6" t="str">
        <f>IF(Applications!E138="","",Applications!E138)</f>
        <v>murphy</v>
      </c>
      <c r="F138" s="6" t="str">
        <f>IF(Applications!F138="","",Applications!F138)</f>
        <v/>
      </c>
      <c r="G138" s="6" t="str">
        <f>IF(Applications!H138="","",Applications!H138)</f>
        <v/>
      </c>
      <c r="H138" s="6" t="str">
        <f>IF(Applications!G138="","",Applications!G138)</f>
        <v/>
      </c>
    </row>
    <row r="139" spans="1:8">
      <c r="A139" s="2" t="str">
        <f>Applications!A139</f>
        <v>Singtech</v>
      </c>
      <c r="B139" s="6">
        <f>IF(Applications!D139="","",Applications!D139)</f>
        <v>135</v>
      </c>
      <c r="C139" s="6" t="str">
        <f>IF(Applications!B139="","",Applications!B139)</f>
        <v>Application: Singtech</v>
      </c>
      <c r="D139" s="6">
        <f ca="1">IF(Applications!C139="","",Applications!C139)</f>
        <v>8</v>
      </c>
      <c r="E139" s="6" t="str">
        <f>IF(Applications!E139="","",Applications!E139)</f>
        <v>glover</v>
      </c>
      <c r="F139" s="6" t="str">
        <f>IF(Applications!F139="","",Applications!F139)</f>
        <v/>
      </c>
      <c r="G139" s="6" t="str">
        <f>IF(Applications!H139="","",Applications!H139)</f>
        <v/>
      </c>
      <c r="H139" s="6" t="str">
        <f>IF(Applications!G139="","",Applications!G139)</f>
        <v/>
      </c>
    </row>
    <row r="140" spans="1:8">
      <c r="A140" s="2" t="str">
        <f>Applications!A140</f>
        <v>Singzap</v>
      </c>
      <c r="B140" s="6">
        <f>IF(Applications!D140="","",Applications!D140)</f>
        <v>136</v>
      </c>
      <c r="C140" s="6" t="str">
        <f>IF(Applications!B140="","",Applications!B140)</f>
        <v>Application: Singzap</v>
      </c>
      <c r="D140" s="6">
        <f ca="1">IF(Applications!C140="","",Applications!C140)</f>
        <v>8</v>
      </c>
      <c r="E140" s="6" t="str">
        <f>IF(Applications!E140="","",Applications!E140)</f>
        <v>adams</v>
      </c>
      <c r="F140" s="6" t="str">
        <f>IF(Applications!F140="","",Applications!F140)</f>
        <v/>
      </c>
      <c r="G140" s="6" t="str">
        <f>IF(Applications!H140="","",Applications!H140)</f>
        <v/>
      </c>
      <c r="H140" s="6" t="str">
        <f>IF(Applications!G140="","",Applications!G140)</f>
        <v/>
      </c>
    </row>
    <row r="141" spans="1:8">
      <c r="A141" s="2" t="str">
        <f>Applications!A141</f>
        <v>Softsing</v>
      </c>
      <c r="B141" s="6">
        <f>IF(Applications!D141="","",Applications!D141)</f>
        <v>137</v>
      </c>
      <c r="C141" s="6" t="str">
        <f>IF(Applications!B141="","",Applications!B141)</f>
        <v>Application: Softsing</v>
      </c>
      <c r="D141" s="6">
        <f ca="1">IF(Applications!C141="","",Applications!C141)</f>
        <v>3</v>
      </c>
      <c r="E141" s="6" t="str">
        <f>IF(Applications!E141="","",Applications!E141)</f>
        <v>park</v>
      </c>
      <c r="F141" s="6" t="str">
        <f>IF(Applications!F141="","",Applications!F141)</f>
        <v/>
      </c>
      <c r="G141" s="6" t="str">
        <f>IF(Applications!H141="","",Applications!H141)</f>
        <v/>
      </c>
      <c r="H141" s="6" t="str">
        <f>IF(Applications!G141="","",Applications!G141)</f>
        <v/>
      </c>
    </row>
    <row r="142" spans="1:8">
      <c r="A142" s="2" t="str">
        <f>Applications!A142</f>
        <v>Soltex</v>
      </c>
      <c r="B142" s="6">
        <f>IF(Applications!D142="","",Applications!D142)</f>
        <v>138</v>
      </c>
      <c r="C142" s="6" t="str">
        <f>IF(Applications!B142="","",Applications!B142)</f>
        <v>Application: Soltex</v>
      </c>
      <c r="D142" s="6">
        <f ca="1">IF(Applications!C142="","",Applications!C142)</f>
        <v>2</v>
      </c>
      <c r="E142" s="6" t="str">
        <f>IF(Applications!E142="","",Applications!E142)</f>
        <v>harris</v>
      </c>
      <c r="F142" s="6" t="str">
        <f>IF(Applications!F142="","",Applications!F142)</f>
        <v/>
      </c>
      <c r="G142" s="6" t="str">
        <f>IF(Applications!H142="","",Applications!H142)</f>
        <v/>
      </c>
      <c r="H142" s="6" t="str">
        <f>IF(Applications!G142="","",Applications!G142)</f>
        <v/>
      </c>
    </row>
    <row r="143" spans="1:8">
      <c r="A143" s="2" t="str">
        <f>Applications!A143</f>
        <v>Son-Kix</v>
      </c>
      <c r="B143" s="6">
        <f>IF(Applications!D143="","",Applications!D143)</f>
        <v>139</v>
      </c>
      <c r="C143" s="6" t="str">
        <f>IF(Applications!B143="","",Applications!B143)</f>
        <v>Application: Son-Kix</v>
      </c>
      <c r="D143" s="6">
        <f ca="1">IF(Applications!C143="","",Applications!C143)</f>
        <v>1</v>
      </c>
      <c r="E143" s="6" t="str">
        <f>IF(Applications!E143="","",Applications!E143)</f>
        <v>cortez</v>
      </c>
      <c r="F143" s="6" t="str">
        <f>IF(Applications!F143="","",Applications!F143)</f>
        <v/>
      </c>
      <c r="G143" s="6" t="str">
        <f>IF(Applications!H143="","",Applications!H143)</f>
        <v/>
      </c>
      <c r="H143" s="6" t="str">
        <f>IF(Applications!G143="","",Applications!G143)</f>
        <v/>
      </c>
    </row>
    <row r="144" spans="1:8">
      <c r="A144" s="2" t="str">
        <f>Applications!A144</f>
        <v>Stansing</v>
      </c>
      <c r="B144" s="6">
        <f>IF(Applications!D144="","",Applications!D144)</f>
        <v>140</v>
      </c>
      <c r="C144" s="6" t="str">
        <f>IF(Applications!B144="","",Applications!B144)</f>
        <v>Application: Stansing</v>
      </c>
      <c r="D144" s="6">
        <f ca="1">IF(Applications!C144="","",Applications!C144)</f>
        <v>2</v>
      </c>
      <c r="E144" s="6" t="str">
        <f>IF(Applications!E144="","",Applications!E144)</f>
        <v>haynes</v>
      </c>
      <c r="F144" s="6" t="str">
        <f>IF(Applications!F144="","",Applications!F144)</f>
        <v/>
      </c>
      <c r="G144" s="6" t="str">
        <f>IF(Applications!H144="","",Applications!H144)</f>
        <v/>
      </c>
      <c r="H144" s="6" t="str">
        <f>IF(Applications!G144="","",Applications!G144)</f>
        <v/>
      </c>
    </row>
    <row r="145" spans="1:8">
      <c r="A145" s="2" t="str">
        <f>Applications!A145</f>
        <v>Stat Stock</v>
      </c>
      <c r="B145" s="6">
        <f>IF(Applications!D145="","",Applications!D145)</f>
        <v>141</v>
      </c>
      <c r="C145" s="6" t="str">
        <f>IF(Applications!B145="","",Applications!B145)</f>
        <v>Application: Stat Stock</v>
      </c>
      <c r="D145" s="6">
        <f ca="1">IF(Applications!C145="","",Applications!C145)</f>
        <v>8</v>
      </c>
      <c r="E145" s="6" t="str">
        <f>IF(Applications!E145="","",Applications!E145)</f>
        <v>norton</v>
      </c>
      <c r="F145" s="6" t="str">
        <f>IF(Applications!F145="","",Applications!F145)</f>
        <v/>
      </c>
      <c r="G145" s="6" t="str">
        <f>IF(Applications!H145="","",Applications!H145)</f>
        <v/>
      </c>
      <c r="H145" s="6" t="str">
        <f>IF(Applications!G145="","",Applications!G145)</f>
        <v/>
      </c>
    </row>
    <row r="146" spans="1:8">
      <c r="A146" s="2" t="str">
        <f>Applications!A146</f>
        <v>Statflex</v>
      </c>
      <c r="B146" s="6">
        <f>IF(Applications!D146="","",Applications!D146)</f>
        <v>142</v>
      </c>
      <c r="C146" s="6" t="str">
        <f>IF(Applications!B146="","",Applications!B146)</f>
        <v>Application: Statflex</v>
      </c>
      <c r="D146" s="6">
        <f ca="1">IF(Applications!C146="","",Applications!C146)</f>
        <v>3</v>
      </c>
      <c r="E146" s="6" t="str">
        <f>IF(Applications!E146="","",Applications!E146)</f>
        <v>roy</v>
      </c>
      <c r="F146" s="6" t="str">
        <f>IF(Applications!F146="","",Applications!F146)</f>
        <v/>
      </c>
      <c r="G146" s="6" t="str">
        <f>IF(Applications!H146="","",Applications!H146)</f>
        <v/>
      </c>
      <c r="H146" s="6" t="str">
        <f>IF(Applications!G146="","",Applications!G146)</f>
        <v/>
      </c>
    </row>
    <row r="147" spans="1:8">
      <c r="A147" s="2" t="str">
        <f>Applications!A147</f>
        <v>Stock Remcore</v>
      </c>
      <c r="B147" s="6">
        <f>IF(Applications!D147="","",Applications!D147)</f>
        <v>143</v>
      </c>
      <c r="C147" s="6" t="str">
        <f>IF(Applications!B147="","",Applications!B147)</f>
        <v>Application: Stock Remcore</v>
      </c>
      <c r="D147" s="6">
        <f ca="1">IF(Applications!C147="","",Applications!C147)</f>
        <v>5</v>
      </c>
      <c r="E147" s="6" t="str">
        <f>IF(Applications!E147="","",Applications!E147)</f>
        <v>stone</v>
      </c>
      <c r="F147" s="6" t="str">
        <f>IF(Applications!F147="","",Applications!F147)</f>
        <v/>
      </c>
      <c r="G147" s="6" t="str">
        <f>IF(Applications!H147="","",Applications!H147)</f>
        <v/>
      </c>
      <c r="H147" s="6" t="str">
        <f>IF(Applications!G147="","",Applications!G147)</f>
        <v/>
      </c>
    </row>
    <row r="148" spans="1:8">
      <c r="A148" s="2" t="str">
        <f>Applications!A148</f>
        <v>Stockla</v>
      </c>
      <c r="B148" s="6">
        <f>IF(Applications!D148="","",Applications!D148)</f>
        <v>144</v>
      </c>
      <c r="C148" s="6" t="str">
        <f>IF(Applications!B148="","",Applications!B148)</f>
        <v>Application: Stockla</v>
      </c>
      <c r="D148" s="6">
        <f ca="1">IF(Applications!C148="","",Applications!C148)</f>
        <v>9</v>
      </c>
      <c r="E148" s="6" t="str">
        <f>IF(Applications!E148="","",Applications!E148)</f>
        <v>wells</v>
      </c>
      <c r="F148" s="6" t="str">
        <f>IF(Applications!F148="","",Applications!F148)</f>
        <v/>
      </c>
      <c r="G148" s="6" t="str">
        <f>IF(Applications!H148="","",Applications!H148)</f>
        <v/>
      </c>
      <c r="H148" s="6" t="str">
        <f>IF(Applications!G148="","",Applications!G148)</f>
        <v/>
      </c>
    </row>
    <row r="149" spans="1:8">
      <c r="A149" s="2" t="str">
        <f>Applications!A149</f>
        <v>Stringflex</v>
      </c>
      <c r="B149" s="6">
        <f>IF(Applications!D149="","",Applications!D149)</f>
        <v>145</v>
      </c>
      <c r="C149" s="6" t="str">
        <f>IF(Applications!B149="","",Applications!B149)</f>
        <v>Application: Stringflex</v>
      </c>
      <c r="D149" s="6">
        <f ca="1">IF(Applications!C149="","",Applications!C149)</f>
        <v>9</v>
      </c>
      <c r="E149" s="6" t="str">
        <f>IF(Applications!E149="","",Applications!E149)</f>
        <v>ray</v>
      </c>
      <c r="F149" s="6" t="str">
        <f>IF(Applications!F149="","",Applications!F149)</f>
        <v/>
      </c>
      <c r="G149" s="6" t="str">
        <f>IF(Applications!H149="","",Applications!H149)</f>
        <v/>
      </c>
      <c r="H149" s="6" t="str">
        <f>IF(Applications!G149="","",Applications!G149)</f>
        <v/>
      </c>
    </row>
    <row r="150" spans="1:8">
      <c r="A150" s="2" t="str">
        <f>Applications!A150</f>
        <v>Stringgocore</v>
      </c>
      <c r="B150" s="6">
        <f>IF(Applications!D150="","",Applications!D150)</f>
        <v>146</v>
      </c>
      <c r="C150" s="6" t="str">
        <f>IF(Applications!B150="","",Applications!B150)</f>
        <v>Application: Stringgocore</v>
      </c>
      <c r="D150" s="6">
        <f ca="1">IF(Applications!C150="","",Applications!C150)</f>
        <v>7</v>
      </c>
      <c r="E150" s="6" t="str">
        <f>IF(Applications!E150="","",Applications!E150)</f>
        <v>wilson</v>
      </c>
      <c r="F150" s="6" t="str">
        <f>IF(Applications!F150="","",Applications!F150)</f>
        <v/>
      </c>
      <c r="G150" s="6" t="str">
        <f>IF(Applications!H150="","",Applications!H150)</f>
        <v/>
      </c>
      <c r="H150" s="6" t="str">
        <f>IF(Applications!G150="","",Applications!G150)</f>
        <v/>
      </c>
    </row>
    <row r="151" spans="1:8">
      <c r="A151" s="2" t="str">
        <f>Applications!A151</f>
        <v>Stringsaoing</v>
      </c>
      <c r="B151" s="6">
        <f>IF(Applications!D151="","",Applications!D151)</f>
        <v>147</v>
      </c>
      <c r="C151" s="6" t="str">
        <f>IF(Applications!B151="","",Applications!B151)</f>
        <v>Application: Stringsaoing</v>
      </c>
      <c r="D151" s="6">
        <f ca="1">IF(Applications!C151="","",Applications!C151)</f>
        <v>6</v>
      </c>
      <c r="E151" s="6" t="str">
        <f>IF(Applications!E151="","",Applications!E151)</f>
        <v>vega</v>
      </c>
      <c r="F151" s="6" t="str">
        <f>IF(Applications!F151="","",Applications!F151)</f>
        <v/>
      </c>
      <c r="G151" s="6" t="str">
        <f>IF(Applications!H151="","",Applications!H151)</f>
        <v/>
      </c>
      <c r="H151" s="6" t="str">
        <f>IF(Applications!G151="","",Applications!G151)</f>
        <v/>
      </c>
    </row>
    <row r="152" spans="1:8">
      <c r="A152" s="2" t="str">
        <f>Applications!A152</f>
        <v>Strong Damtom</v>
      </c>
      <c r="B152" s="6">
        <f>IF(Applications!D152="","",Applications!D152)</f>
        <v>148</v>
      </c>
      <c r="C152" s="6" t="str">
        <f>IF(Applications!B152="","",Applications!B152)</f>
        <v>Application: Strong Damtom</v>
      </c>
      <c r="D152" s="6">
        <f ca="1">IF(Applications!C152="","",Applications!C152)</f>
        <v>1</v>
      </c>
      <c r="E152" s="6" t="str">
        <f>IF(Applications!E152="","",Applications!E152)</f>
        <v>reed</v>
      </c>
      <c r="F152" s="6" t="str">
        <f>IF(Applications!F152="","",Applications!F152)</f>
        <v/>
      </c>
      <c r="G152" s="6" t="str">
        <f>IF(Applications!H152="","",Applications!H152)</f>
        <v/>
      </c>
      <c r="H152" s="6" t="str">
        <f>IF(Applications!G152="","",Applications!G152)</f>
        <v/>
      </c>
    </row>
    <row r="153" spans="1:8">
      <c r="A153" s="2" t="str">
        <f>Applications!A153</f>
        <v>Strong Tax</v>
      </c>
      <c r="B153" s="6">
        <f>IF(Applications!D153="","",Applications!D153)</f>
        <v>149</v>
      </c>
      <c r="C153" s="6" t="str">
        <f>IF(Applications!B153="","",Applications!B153)</f>
        <v>Application: Strong Tax</v>
      </c>
      <c r="D153" s="6">
        <f ca="1">IF(Applications!C153="","",Applications!C153)</f>
        <v>3</v>
      </c>
      <c r="E153" s="6" t="str">
        <f>IF(Applications!E153="","",Applications!E153)</f>
        <v>sutton</v>
      </c>
      <c r="F153" s="6" t="str">
        <f>IF(Applications!F153="","",Applications!F153)</f>
        <v/>
      </c>
      <c r="G153" s="6" t="str">
        <f>IF(Applications!H153="","",Applications!H153)</f>
        <v/>
      </c>
      <c r="H153" s="6" t="str">
        <f>IF(Applications!G153="","",Applications!G153)</f>
        <v/>
      </c>
    </row>
    <row r="154" spans="1:8">
      <c r="A154" s="2" t="str">
        <f>Applications!A154</f>
        <v>Strongkeyfind</v>
      </c>
      <c r="B154" s="6">
        <f>IF(Applications!D154="","",Applications!D154)</f>
        <v>150</v>
      </c>
      <c r="C154" s="6" t="str">
        <f>IF(Applications!B154="","",Applications!B154)</f>
        <v>Application: Strongkeyfind</v>
      </c>
      <c r="D154" s="6">
        <f ca="1">IF(Applications!C154="","",Applications!C154)</f>
        <v>7</v>
      </c>
      <c r="E154" s="6" t="str">
        <f>IF(Applications!E154="","",Applications!E154)</f>
        <v>ingram</v>
      </c>
      <c r="F154" s="6" t="str">
        <f>IF(Applications!F154="","",Applications!F154)</f>
        <v/>
      </c>
      <c r="G154" s="6" t="str">
        <f>IF(Applications!H154="","",Applications!H154)</f>
        <v/>
      </c>
      <c r="H154" s="6" t="str">
        <f>IF(Applications!G154="","",Applications!G154)</f>
        <v/>
      </c>
    </row>
    <row r="155" spans="1:8">
      <c r="A155" s="2" t="str">
        <f>Applications!A155</f>
        <v>Subity</v>
      </c>
      <c r="B155" s="6">
        <f>IF(Applications!D155="","",Applications!D155)</f>
        <v>151</v>
      </c>
      <c r="C155" s="6" t="str">
        <f>IF(Applications!B155="","",Applications!B155)</f>
        <v>Application: Subity</v>
      </c>
      <c r="D155" s="6">
        <f ca="1">IF(Applications!C155="","",Applications!C155)</f>
        <v>8</v>
      </c>
      <c r="E155" s="6" t="str">
        <f>IF(Applications!E155="","",Applications!E155)</f>
        <v>jefferson</v>
      </c>
      <c r="F155" s="6" t="str">
        <f>IF(Applications!F155="","",Applications!F155)</f>
        <v/>
      </c>
      <c r="G155" s="6" t="str">
        <f>IF(Applications!H155="","",Applications!H155)</f>
        <v/>
      </c>
      <c r="H155" s="6" t="str">
        <f>IF(Applications!G155="","",Applications!G155)</f>
        <v/>
      </c>
    </row>
    <row r="156" spans="1:8">
      <c r="A156" s="2" t="str">
        <f>Applications!A156</f>
        <v>Tan-Strong</v>
      </c>
      <c r="B156" s="6">
        <f>IF(Applications!D156="","",Applications!D156)</f>
        <v>152</v>
      </c>
      <c r="C156" s="6" t="str">
        <f>IF(Applications!B156="","",Applications!B156)</f>
        <v>Application: Tan-Strong</v>
      </c>
      <c r="D156" s="6">
        <f ca="1">IF(Applications!C156="","",Applications!C156)</f>
        <v>4</v>
      </c>
      <c r="E156" s="6" t="str">
        <f>IF(Applications!E156="","",Applications!E156)</f>
        <v>hunter</v>
      </c>
      <c r="F156" s="6" t="str">
        <f>IF(Applications!F156="","",Applications!F156)</f>
        <v/>
      </c>
      <c r="G156" s="6" t="str">
        <f>IF(Applications!H156="","",Applications!H156)</f>
        <v/>
      </c>
      <c r="H156" s="6" t="str">
        <f>IF(Applications!G156="","",Applications!G156)</f>
        <v/>
      </c>
    </row>
    <row r="157" spans="1:8">
      <c r="A157" s="2" t="str">
        <f>Applications!A157</f>
        <v>Tech Sonlux</v>
      </c>
      <c r="B157" s="6">
        <f>IF(Applications!D157="","",Applications!D157)</f>
        <v>153</v>
      </c>
      <c r="C157" s="6" t="str">
        <f>IF(Applications!B157="","",Applications!B157)</f>
        <v>Application: Tech Sonlux</v>
      </c>
      <c r="D157" s="6">
        <f ca="1">IF(Applications!C157="","",Applications!C157)</f>
        <v>3</v>
      </c>
      <c r="E157" s="6" t="str">
        <f>IF(Applications!E157="","",Applications!E157)</f>
        <v>parks</v>
      </c>
      <c r="F157" s="6" t="str">
        <f>IF(Applications!F157="","",Applications!F157)</f>
        <v/>
      </c>
      <c r="G157" s="6" t="str">
        <f>IF(Applications!H157="","",Applications!H157)</f>
        <v/>
      </c>
      <c r="H157" s="6" t="str">
        <f>IF(Applications!G157="","",Applications!G157)</f>
        <v/>
      </c>
    </row>
    <row r="158" spans="1:8">
      <c r="A158" s="2" t="str">
        <f>Applications!A158</f>
        <v>Tech-Fax</v>
      </c>
      <c r="B158" s="6">
        <f>IF(Applications!D158="","",Applications!D158)</f>
        <v>154</v>
      </c>
      <c r="C158" s="6" t="str">
        <f>IF(Applications!B158="","",Applications!B158)</f>
        <v>Application: Tech-Fax</v>
      </c>
      <c r="D158" s="6">
        <f ca="1">IF(Applications!C158="","",Applications!C158)</f>
        <v>4</v>
      </c>
      <c r="E158" s="6" t="str">
        <f>IF(Applications!E158="","",Applications!E158)</f>
        <v>davidson</v>
      </c>
      <c r="F158" s="6" t="str">
        <f>IF(Applications!F158="","",Applications!F158)</f>
        <v/>
      </c>
      <c r="G158" s="6" t="str">
        <f>IF(Applications!H158="","",Applications!H158)</f>
        <v/>
      </c>
      <c r="H158" s="6" t="str">
        <f>IF(Applications!G158="","",Applications!G158)</f>
        <v/>
      </c>
    </row>
    <row r="159" spans="1:8">
      <c r="A159" s="2" t="str">
        <f>Applications!A159</f>
        <v>Temptam</v>
      </c>
      <c r="B159" s="6">
        <f>IF(Applications!D159="","",Applications!D159)</f>
        <v>155</v>
      </c>
      <c r="C159" s="6" t="str">
        <f>IF(Applications!B159="","",Applications!B159)</f>
        <v>Application: Temptam</v>
      </c>
      <c r="D159" s="6">
        <f ca="1">IF(Applications!C159="","",Applications!C159)</f>
        <v>7</v>
      </c>
      <c r="E159" s="6" t="str">
        <f>IF(Applications!E159="","",Applications!E159)</f>
        <v>floyd</v>
      </c>
      <c r="F159" s="6" t="str">
        <f>IF(Applications!F159="","",Applications!F159)</f>
        <v/>
      </c>
      <c r="G159" s="6" t="str">
        <f>IF(Applications!H159="","",Applications!H159)</f>
        <v/>
      </c>
      <c r="H159" s="6" t="str">
        <f>IF(Applications!G159="","",Applications!G159)</f>
        <v/>
      </c>
    </row>
    <row r="160" spans="1:8">
      <c r="A160" s="2" t="str">
        <f>Applications!A160</f>
        <v>Tinity</v>
      </c>
      <c r="B160" s="6">
        <f>IF(Applications!D160="","",Applications!D160)</f>
        <v>156</v>
      </c>
      <c r="C160" s="6" t="str">
        <f>IF(Applications!B160="","",Applications!B160)</f>
        <v>Application: Tinity</v>
      </c>
      <c r="D160" s="6">
        <f ca="1">IF(Applications!C160="","",Applications!C160)</f>
        <v>3</v>
      </c>
      <c r="E160" s="6" t="str">
        <f>IF(Applications!E160="","",Applications!E160)</f>
        <v>bass</v>
      </c>
      <c r="F160" s="6" t="str">
        <f>IF(Applications!F160="","",Applications!F160)</f>
        <v/>
      </c>
      <c r="G160" s="6" t="str">
        <f>IF(Applications!H160="","",Applications!H160)</f>
        <v/>
      </c>
      <c r="H160" s="6" t="str">
        <f>IF(Applications!G160="","",Applications!G160)</f>
        <v/>
      </c>
    </row>
    <row r="161" spans="1:8">
      <c r="A161" s="2" t="str">
        <f>Applications!A161</f>
        <v>Tinlux</v>
      </c>
      <c r="B161" s="6">
        <f>IF(Applications!D161="","",Applications!D161)</f>
        <v>157</v>
      </c>
      <c r="C161" s="6" t="str">
        <f>IF(Applications!B161="","",Applications!B161)</f>
        <v>Application: Tinlux</v>
      </c>
      <c r="D161" s="6">
        <f ca="1">IF(Applications!C161="","",Applications!C161)</f>
        <v>5</v>
      </c>
      <c r="E161" s="6" t="str">
        <f>IF(Applications!E161="","",Applications!E161)</f>
        <v>holloway</v>
      </c>
      <c r="F161" s="6" t="str">
        <f>IF(Applications!F161="","",Applications!F161)</f>
        <v/>
      </c>
      <c r="G161" s="6" t="str">
        <f>IF(Applications!H161="","",Applications!H161)</f>
        <v/>
      </c>
      <c r="H161" s="6" t="str">
        <f>IF(Applications!G161="","",Applications!G161)</f>
        <v/>
      </c>
    </row>
    <row r="162" spans="1:8">
      <c r="A162" s="2" t="str">
        <f>Applications!A162</f>
        <v>Tipdax</v>
      </c>
      <c r="B162" s="6">
        <f>IF(Applications!D162="","",Applications!D162)</f>
        <v>158</v>
      </c>
      <c r="C162" s="6" t="str">
        <f>IF(Applications!B162="","",Applications!B162)</f>
        <v>Application: Tipdax</v>
      </c>
      <c r="D162" s="6">
        <f ca="1">IF(Applications!C162="","",Applications!C162)</f>
        <v>7</v>
      </c>
      <c r="E162" s="6" t="str">
        <f>IF(Applications!E162="","",Applications!E162)</f>
        <v>carson</v>
      </c>
      <c r="F162" s="6" t="str">
        <f>IF(Applications!F162="","",Applications!F162)</f>
        <v/>
      </c>
      <c r="G162" s="6" t="str">
        <f>IF(Applications!H162="","",Applications!H162)</f>
        <v/>
      </c>
      <c r="H162" s="6" t="str">
        <f>IF(Applications!G162="","",Applications!G162)</f>
        <v/>
      </c>
    </row>
    <row r="163" spans="1:8">
      <c r="A163" s="2" t="str">
        <f>Applications!A163</f>
        <v>Tiptip</v>
      </c>
      <c r="B163" s="6">
        <f>IF(Applications!D163="","",Applications!D163)</f>
        <v>159</v>
      </c>
      <c r="C163" s="6" t="str">
        <f>IF(Applications!B163="","",Applications!B163)</f>
        <v>Application: Tiptip</v>
      </c>
      <c r="D163" s="6">
        <f ca="1">IF(Applications!C163="","",Applications!C163)</f>
        <v>6</v>
      </c>
      <c r="E163" s="6" t="str">
        <f>IF(Applications!E163="","",Applications!E163)</f>
        <v>rodriguez</v>
      </c>
      <c r="F163" s="6" t="str">
        <f>IF(Applications!F163="","",Applications!F163)</f>
        <v/>
      </c>
      <c r="G163" s="6" t="str">
        <f>IF(Applications!H163="","",Applications!H163)</f>
        <v/>
      </c>
      <c r="H163" s="6" t="str">
        <f>IF(Applications!G163="","",Applications!G163)</f>
        <v/>
      </c>
    </row>
    <row r="164" spans="1:8">
      <c r="A164" s="2" t="str">
        <f>Applications!A164</f>
        <v>Tontoity</v>
      </c>
      <c r="B164" s="6">
        <f>IF(Applications!D164="","",Applications!D164)</f>
        <v>160</v>
      </c>
      <c r="C164" s="6" t="str">
        <f>IF(Applications!B164="","",Applications!B164)</f>
        <v>Application: Tontoity</v>
      </c>
      <c r="D164" s="6">
        <f ca="1">IF(Applications!C164="","",Applications!C164)</f>
        <v>8</v>
      </c>
      <c r="E164" s="6" t="str">
        <f>IF(Applications!E164="","",Applications!E164)</f>
        <v>ferguson</v>
      </c>
      <c r="F164" s="6" t="str">
        <f>IF(Applications!F164="","",Applications!F164)</f>
        <v/>
      </c>
      <c r="G164" s="6" t="str">
        <f>IF(Applications!H164="","",Applications!H164)</f>
        <v/>
      </c>
      <c r="H164" s="6" t="str">
        <f>IF(Applications!G164="","",Applications!G164)</f>
        <v/>
      </c>
    </row>
    <row r="165" spans="1:8">
      <c r="A165" s="2" t="str">
        <f>Applications!A165</f>
        <v>Touchhome</v>
      </c>
      <c r="B165" s="6">
        <f>IF(Applications!D165="","",Applications!D165)</f>
        <v>161</v>
      </c>
      <c r="C165" s="6" t="str">
        <f>IF(Applications!B165="","",Applications!B165)</f>
        <v>Application: Touchhome</v>
      </c>
      <c r="D165" s="6">
        <f ca="1">IF(Applications!C165="","",Applications!C165)</f>
        <v>1</v>
      </c>
      <c r="E165" s="6" t="str">
        <f>IF(Applications!E165="","",Applications!E165)</f>
        <v>snyder</v>
      </c>
      <c r="F165" s="6" t="str">
        <f>IF(Applications!F165="","",Applications!F165)</f>
        <v/>
      </c>
      <c r="G165" s="6" t="str">
        <f>IF(Applications!H165="","",Applications!H165)</f>
        <v/>
      </c>
      <c r="H165" s="6" t="str">
        <f>IF(Applications!G165="","",Applications!G165)</f>
        <v/>
      </c>
    </row>
    <row r="166" spans="1:8">
      <c r="A166" s="2" t="str">
        <f>Applications!A166</f>
        <v>Tranbam</v>
      </c>
      <c r="B166" s="6">
        <f>IF(Applications!D166="","",Applications!D166)</f>
        <v>162</v>
      </c>
      <c r="C166" s="6" t="str">
        <f>IF(Applications!B166="","",Applications!B166)</f>
        <v>Application: Tranbam</v>
      </c>
      <c r="D166" s="6">
        <f ca="1">IF(Applications!C166="","",Applications!C166)</f>
        <v>4</v>
      </c>
      <c r="E166" s="6" t="str">
        <f>IF(Applications!E166="","",Applications!E166)</f>
        <v>moore</v>
      </c>
      <c r="F166" s="6" t="str">
        <f>IF(Applications!F166="","",Applications!F166)</f>
        <v/>
      </c>
      <c r="G166" s="6" t="str">
        <f>IF(Applications!H166="","",Applications!H166)</f>
        <v/>
      </c>
      <c r="H166" s="6" t="str">
        <f>IF(Applications!G166="","",Applications!G166)</f>
        <v/>
      </c>
    </row>
    <row r="167" spans="1:8">
      <c r="A167" s="2" t="str">
        <f>Applications!A167</f>
        <v>Trans Cantip</v>
      </c>
      <c r="B167" s="6">
        <f>IF(Applications!D167="","",Applications!D167)</f>
        <v>163</v>
      </c>
      <c r="C167" s="6" t="str">
        <f>IF(Applications!B167="","",Applications!B167)</f>
        <v>Application: Trans Cantip</v>
      </c>
      <c r="D167" s="6">
        <f ca="1">IF(Applications!C167="","",Applications!C167)</f>
        <v>7</v>
      </c>
      <c r="E167" s="6" t="str">
        <f>IF(Applications!E167="","",Applications!E167)</f>
        <v>curry</v>
      </c>
      <c r="F167" s="6" t="str">
        <f>IF(Applications!F167="","",Applications!F167)</f>
        <v/>
      </c>
      <c r="G167" s="6" t="str">
        <f>IF(Applications!H167="","",Applications!H167)</f>
        <v/>
      </c>
      <c r="H167" s="6" t="str">
        <f>IF(Applications!G167="","",Applications!G167)</f>
        <v/>
      </c>
    </row>
    <row r="168" spans="1:8">
      <c r="A168" s="2" t="str">
        <f>Applications!A168</f>
        <v>Transzamtax</v>
      </c>
      <c r="B168" s="6">
        <f>IF(Applications!D168="","",Applications!D168)</f>
        <v>164</v>
      </c>
      <c r="C168" s="6" t="str">
        <f>IF(Applications!B168="","",Applications!B168)</f>
        <v>Application: Transzamtax</v>
      </c>
      <c r="D168" s="6">
        <f ca="1">IF(Applications!C168="","",Applications!C168)</f>
        <v>8</v>
      </c>
      <c r="E168" s="6" t="str">
        <f>IF(Applications!E168="","",Applications!E168)</f>
        <v>aguilar</v>
      </c>
      <c r="F168" s="6" t="str">
        <f>IF(Applications!F168="","",Applications!F168)</f>
        <v/>
      </c>
      <c r="G168" s="6" t="str">
        <f>IF(Applications!H168="","",Applications!H168)</f>
        <v/>
      </c>
      <c r="H168" s="6" t="str">
        <f>IF(Applications!G168="","",Applications!G168)</f>
        <v/>
      </c>
    </row>
    <row r="169" spans="1:8">
      <c r="A169" s="2" t="str">
        <f>Applications!A169</f>
        <v>Tripplestring</v>
      </c>
      <c r="B169" s="6">
        <f>IF(Applications!D169="","",Applications!D169)</f>
        <v>165</v>
      </c>
      <c r="C169" s="6" t="str">
        <f>IF(Applications!B169="","",Applications!B169)</f>
        <v>Application: Tripplestring</v>
      </c>
      <c r="D169" s="6">
        <f ca="1">IF(Applications!C169="","",Applications!C169)</f>
        <v>8</v>
      </c>
      <c r="E169" s="6" t="str">
        <f>IF(Applications!E169="","",Applications!E169)</f>
        <v>gutierrez</v>
      </c>
      <c r="F169" s="6" t="str">
        <f>IF(Applications!F169="","",Applications!F169)</f>
        <v/>
      </c>
      <c r="G169" s="6" t="str">
        <f>IF(Applications!H169="","",Applications!H169)</f>
        <v/>
      </c>
      <c r="H169" s="6" t="str">
        <f>IF(Applications!G169="","",Applications!G169)</f>
        <v/>
      </c>
    </row>
    <row r="170" spans="1:8">
      <c r="A170" s="2" t="str">
        <f>Applications!A170</f>
        <v>Tris Lotflex</v>
      </c>
      <c r="B170" s="6">
        <f>IF(Applications!D170="","",Applications!D170)</f>
        <v>166</v>
      </c>
      <c r="C170" s="6" t="str">
        <f>IF(Applications!B170="","",Applications!B170)</f>
        <v>Application: Tris Lotflex</v>
      </c>
      <c r="D170" s="6">
        <f ca="1">IF(Applications!C170="","",Applications!C170)</f>
        <v>8</v>
      </c>
      <c r="E170" s="6" t="str">
        <f>IF(Applications!E170="","",Applications!E170)</f>
        <v>washington</v>
      </c>
      <c r="F170" s="6" t="str">
        <f>IF(Applications!F170="","",Applications!F170)</f>
        <v/>
      </c>
      <c r="G170" s="6" t="str">
        <f>IF(Applications!H170="","",Applications!H170)</f>
        <v/>
      </c>
      <c r="H170" s="6" t="str">
        <f>IF(Applications!G170="","",Applications!G170)</f>
        <v/>
      </c>
    </row>
    <row r="171" spans="1:8">
      <c r="A171" s="2" t="str">
        <f>Applications!A171</f>
        <v>True Goex</v>
      </c>
      <c r="B171" s="6">
        <f>IF(Applications!D171="","",Applications!D171)</f>
        <v>167</v>
      </c>
      <c r="C171" s="6" t="str">
        <f>IF(Applications!B171="","",Applications!B171)</f>
        <v>Application: True Goex</v>
      </c>
      <c r="D171" s="6">
        <f ca="1">IF(Applications!C171="","",Applications!C171)</f>
        <v>1</v>
      </c>
      <c r="E171" s="6" t="str">
        <f>IF(Applications!E171="","",Applications!E171)</f>
        <v>medina</v>
      </c>
      <c r="F171" s="6" t="str">
        <f>IF(Applications!F171="","",Applications!F171)</f>
        <v/>
      </c>
      <c r="G171" s="6" t="str">
        <f>IF(Applications!H171="","",Applications!H171)</f>
        <v/>
      </c>
      <c r="H171" s="6" t="str">
        <f>IF(Applications!G171="","",Applications!G171)</f>
        <v/>
      </c>
    </row>
    <row r="172" spans="1:8">
      <c r="A172" s="2" t="str">
        <f>Applications!A172</f>
        <v>True Kaytrax</v>
      </c>
      <c r="B172" s="6">
        <f>IF(Applications!D172="","",Applications!D172)</f>
        <v>168</v>
      </c>
      <c r="C172" s="6" t="str">
        <f>IF(Applications!B172="","",Applications!B172)</f>
        <v>Application: True Kaytrax</v>
      </c>
      <c r="D172" s="6">
        <f ca="1">IF(Applications!C172="","",Applications!C172)</f>
        <v>2</v>
      </c>
      <c r="E172" s="6" t="str">
        <f>IF(Applications!E172="","",Applications!E172)</f>
        <v>price</v>
      </c>
      <c r="F172" s="6" t="str">
        <f>IF(Applications!F172="","",Applications!F172)</f>
        <v/>
      </c>
      <c r="G172" s="6" t="str">
        <f>IF(Applications!H172="","",Applications!H172)</f>
        <v/>
      </c>
      <c r="H172" s="6" t="str">
        <f>IF(Applications!G172="","",Applications!G172)</f>
        <v/>
      </c>
    </row>
    <row r="173" spans="1:8">
      <c r="A173" s="2" t="str">
        <f>Applications!A173</f>
        <v>True-Find</v>
      </c>
      <c r="B173" s="6">
        <f>IF(Applications!D173="","",Applications!D173)</f>
        <v>169</v>
      </c>
      <c r="C173" s="6" t="str">
        <f>IF(Applications!B173="","",Applications!B173)</f>
        <v>Application: True-Find</v>
      </c>
      <c r="D173" s="6">
        <f ca="1">IF(Applications!C173="","",Applications!C173)</f>
        <v>9</v>
      </c>
      <c r="E173" s="6" t="str">
        <f>IF(Applications!E173="","",Applications!E173)</f>
        <v>mccarthy</v>
      </c>
      <c r="F173" s="6" t="str">
        <f>IF(Applications!F173="","",Applications!F173)</f>
        <v/>
      </c>
      <c r="G173" s="6" t="str">
        <f>IF(Applications!H173="","",Applications!H173)</f>
        <v/>
      </c>
      <c r="H173" s="6" t="str">
        <f>IF(Applications!G173="","",Applications!G173)</f>
        <v/>
      </c>
    </row>
    <row r="174" spans="1:8">
      <c r="A174" s="2" t="str">
        <f>Applications!A174</f>
        <v>U-eco</v>
      </c>
      <c r="B174" s="6">
        <f>IF(Applications!D174="","",Applications!D174)</f>
        <v>170</v>
      </c>
      <c r="C174" s="6" t="str">
        <f>IF(Applications!B174="","",Applications!B174)</f>
        <v>Application: U-eco</v>
      </c>
      <c r="D174" s="6">
        <f ca="1">IF(Applications!C174="","",Applications!C174)</f>
        <v>9</v>
      </c>
      <c r="E174" s="6" t="str">
        <f>IF(Applications!E174="","",Applications!E174)</f>
        <v>wong</v>
      </c>
      <c r="F174" s="6" t="str">
        <f>IF(Applications!F174="","",Applications!F174)</f>
        <v/>
      </c>
      <c r="G174" s="6" t="str">
        <f>IF(Applications!H174="","",Applications!H174)</f>
        <v/>
      </c>
      <c r="H174" s="6" t="str">
        <f>IF(Applications!G174="","",Applications!G174)</f>
        <v/>
      </c>
    </row>
    <row r="175" spans="1:8">
      <c r="A175" s="2" t="str">
        <f>Applications!A175</f>
        <v>U-ing</v>
      </c>
      <c r="B175" s="6">
        <f>IF(Applications!D175="","",Applications!D175)</f>
        <v>171</v>
      </c>
      <c r="C175" s="6" t="str">
        <f>IF(Applications!B175="","",Applications!B175)</f>
        <v>Application: U-ing</v>
      </c>
      <c r="D175" s="6">
        <f ca="1">IF(Applications!C175="","",Applications!C175)</f>
        <v>1</v>
      </c>
      <c r="E175" s="6" t="str">
        <f>IF(Applications!E175="","",Applications!E175)</f>
        <v>moody</v>
      </c>
      <c r="F175" s="6" t="str">
        <f>IF(Applications!F175="","",Applications!F175)</f>
        <v/>
      </c>
      <c r="G175" s="6" t="str">
        <f>IF(Applications!H175="","",Applications!H175)</f>
        <v/>
      </c>
      <c r="H175" s="6" t="str">
        <f>IF(Applications!G175="","",Applications!G175)</f>
        <v/>
      </c>
    </row>
    <row r="176" spans="1:8">
      <c r="A176" s="2" t="str">
        <f>Applications!A176</f>
        <v>Vaia Tantone</v>
      </c>
      <c r="B176" s="6">
        <f>IF(Applications!D176="","",Applications!D176)</f>
        <v>172</v>
      </c>
      <c r="C176" s="6" t="str">
        <f>IF(Applications!B176="","",Applications!B176)</f>
        <v>Application: Vaia Tantone</v>
      </c>
      <c r="D176" s="6">
        <f ca="1">IF(Applications!C176="","",Applications!C176)</f>
        <v>5</v>
      </c>
      <c r="E176" s="6" t="str">
        <f>IF(Applications!E176="","",Applications!E176)</f>
        <v>payne</v>
      </c>
      <c r="F176" s="6" t="str">
        <f>IF(Applications!F176="","",Applications!F176)</f>
        <v/>
      </c>
      <c r="G176" s="6" t="str">
        <f>IF(Applications!H176="","",Applications!H176)</f>
        <v/>
      </c>
      <c r="H176" s="6" t="str">
        <f>IF(Applications!G176="","",Applications!G176)</f>
        <v/>
      </c>
    </row>
    <row r="177" spans="1:8">
      <c r="A177" s="2" t="str">
        <f>Applications!A177</f>
        <v>Vaiacof</v>
      </c>
      <c r="B177" s="6">
        <f>IF(Applications!D177="","",Applications!D177)</f>
        <v>173</v>
      </c>
      <c r="C177" s="6" t="str">
        <f>IF(Applications!B177="","",Applications!B177)</f>
        <v>Application: Vaiacof</v>
      </c>
      <c r="D177" s="6">
        <f ca="1">IF(Applications!C177="","",Applications!C177)</f>
        <v>4</v>
      </c>
      <c r="E177" s="6" t="str">
        <f>IF(Applications!E177="","",Applications!E177)</f>
        <v>huff</v>
      </c>
      <c r="F177" s="6" t="str">
        <f>IF(Applications!F177="","",Applications!F177)</f>
        <v/>
      </c>
      <c r="G177" s="6" t="str">
        <f>IF(Applications!H177="","",Applications!H177)</f>
        <v/>
      </c>
      <c r="H177" s="6" t="str">
        <f>IF(Applications!G177="","",Applications!G177)</f>
        <v/>
      </c>
    </row>
    <row r="178" spans="1:8">
      <c r="A178" s="2" t="str">
        <f>Applications!A178</f>
        <v>Villalam</v>
      </c>
      <c r="B178" s="6">
        <f>IF(Applications!D178="","",Applications!D178)</f>
        <v>174</v>
      </c>
      <c r="C178" s="6" t="str">
        <f>IF(Applications!B178="","",Applications!B178)</f>
        <v>Application: Villalam</v>
      </c>
      <c r="D178" s="6">
        <f ca="1">IF(Applications!C178="","",Applications!C178)</f>
        <v>8</v>
      </c>
      <c r="E178" s="6" t="str">
        <f>IF(Applications!E178="","",Applications!E178)</f>
        <v>cobb</v>
      </c>
      <c r="F178" s="6" t="str">
        <f>IF(Applications!F178="","",Applications!F178)</f>
        <v/>
      </c>
      <c r="G178" s="6" t="str">
        <f>IF(Applications!H178="","",Applications!H178)</f>
        <v/>
      </c>
      <c r="H178" s="6" t="str">
        <f>IF(Applications!G178="","",Applications!G178)</f>
        <v/>
      </c>
    </row>
    <row r="179" spans="1:8">
      <c r="A179" s="2" t="str">
        <f>Applications!A179</f>
        <v>Volt-Cof</v>
      </c>
      <c r="B179" s="6">
        <f>IF(Applications!D179="","",Applications!D179)</f>
        <v>175</v>
      </c>
      <c r="C179" s="6" t="str">
        <f>IF(Applications!B179="","",Applications!B179)</f>
        <v>Application: Volt-Cof</v>
      </c>
      <c r="D179" s="6">
        <f ca="1">IF(Applications!C179="","",Applications!C179)</f>
        <v>4</v>
      </c>
      <c r="E179" s="6" t="str">
        <f>IF(Applications!E179="","",Applications!E179)</f>
        <v>young</v>
      </c>
      <c r="F179" s="6" t="str">
        <f>IF(Applications!F179="","",Applications!F179)</f>
        <v/>
      </c>
      <c r="G179" s="6" t="str">
        <f>IF(Applications!H179="","",Applications!H179)</f>
        <v/>
      </c>
      <c r="H179" s="6" t="str">
        <f>IF(Applications!G179="","",Applications!G179)</f>
        <v/>
      </c>
    </row>
    <row r="180" spans="1:8">
      <c r="A180" s="2" t="str">
        <f>Applications!A180</f>
        <v>Volt-Tone</v>
      </c>
      <c r="B180" s="6">
        <f>IF(Applications!D180="","",Applications!D180)</f>
        <v>176</v>
      </c>
      <c r="C180" s="6" t="str">
        <f>IF(Applications!B180="","",Applications!B180)</f>
        <v>Application: Volt-Tone</v>
      </c>
      <c r="D180" s="6">
        <f ca="1">IF(Applications!C180="","",Applications!C180)</f>
        <v>1</v>
      </c>
      <c r="E180" s="6" t="str">
        <f>IF(Applications!E180="","",Applications!E180)</f>
        <v>armstrong</v>
      </c>
      <c r="F180" s="6" t="str">
        <f>IF(Applications!F180="","",Applications!F180)</f>
        <v/>
      </c>
      <c r="G180" s="6" t="str">
        <f>IF(Applications!H180="","",Applications!H180)</f>
        <v/>
      </c>
      <c r="H180" s="6" t="str">
        <f>IF(Applications!G180="","",Applications!G180)</f>
        <v/>
      </c>
    </row>
    <row r="181" spans="1:8">
      <c r="A181" s="2" t="str">
        <f>Applications!A181</f>
        <v>Volttough</v>
      </c>
      <c r="B181" s="6">
        <f>IF(Applications!D181="","",Applications!D181)</f>
        <v>177</v>
      </c>
      <c r="C181" s="6" t="str">
        <f>IF(Applications!B181="","",Applications!B181)</f>
        <v>Application: Volttough</v>
      </c>
      <c r="D181" s="6">
        <f ca="1">IF(Applications!C181="","",Applications!C181)</f>
        <v>9</v>
      </c>
      <c r="E181" s="6" t="str">
        <f>IF(Applications!E181="","",Applications!E181)</f>
        <v>hansen</v>
      </c>
      <c r="F181" s="6" t="str">
        <f>IF(Applications!F181="","",Applications!F181)</f>
        <v/>
      </c>
      <c r="G181" s="6" t="str">
        <f>IF(Applications!H181="","",Applications!H181)</f>
        <v/>
      </c>
      <c r="H181" s="6" t="str">
        <f>IF(Applications!G181="","",Applications!G181)</f>
        <v/>
      </c>
    </row>
    <row r="182" spans="1:8">
      <c r="A182" s="2" t="str">
        <f>Applications!A182</f>
        <v>Voyastrong</v>
      </c>
      <c r="B182" s="6">
        <f>IF(Applications!D182="","",Applications!D182)</f>
        <v>178</v>
      </c>
      <c r="C182" s="6" t="str">
        <f>IF(Applications!B182="","",Applications!B182)</f>
        <v>Application: Voyastrong</v>
      </c>
      <c r="D182" s="6">
        <f ca="1">IF(Applications!C182="","",Applications!C182)</f>
        <v>7</v>
      </c>
      <c r="E182" s="6" t="str">
        <f>IF(Applications!E182="","",Applications!E182)</f>
        <v>fitzgerald</v>
      </c>
      <c r="F182" s="6" t="str">
        <f>IF(Applications!F182="","",Applications!F182)</f>
        <v/>
      </c>
      <c r="G182" s="6" t="str">
        <f>IF(Applications!H182="","",Applications!H182)</f>
        <v/>
      </c>
      <c r="H182" s="6" t="str">
        <f>IF(Applications!G182="","",Applications!G182)</f>
        <v/>
      </c>
    </row>
    <row r="183" spans="1:8">
      <c r="A183" s="2" t="str">
        <f>Applications!A183</f>
        <v>Warm-Bam</v>
      </c>
      <c r="B183" s="6">
        <f>IF(Applications!D183="","",Applications!D183)</f>
        <v>179</v>
      </c>
      <c r="C183" s="6" t="str">
        <f>IF(Applications!B183="","",Applications!B183)</f>
        <v>Application: Warm-Bam</v>
      </c>
      <c r="D183" s="6">
        <f ca="1">IF(Applications!C183="","",Applications!C183)</f>
        <v>4</v>
      </c>
      <c r="E183" s="6" t="str">
        <f>IF(Applications!E183="","",Applications!E183)</f>
        <v>doyle</v>
      </c>
      <c r="F183" s="6" t="str">
        <f>IF(Applications!F183="","",Applications!F183)</f>
        <v/>
      </c>
      <c r="G183" s="6" t="str">
        <f>IF(Applications!H183="","",Applications!H183)</f>
        <v/>
      </c>
      <c r="H183" s="6" t="str">
        <f>IF(Applications!G183="","",Applications!G183)</f>
        <v/>
      </c>
    </row>
    <row r="184" spans="1:8">
      <c r="A184" s="2" t="str">
        <f>Applications!A184</f>
        <v>Warm-Strong</v>
      </c>
      <c r="B184" s="6">
        <f>IF(Applications!D184="","",Applications!D184)</f>
        <v>180</v>
      </c>
      <c r="C184" s="6" t="str">
        <f>IF(Applications!B184="","",Applications!B184)</f>
        <v>Application: Warm-Strong</v>
      </c>
      <c r="D184" s="6">
        <f ca="1">IF(Applications!C184="","",Applications!C184)</f>
        <v>1</v>
      </c>
      <c r="E184" s="6" t="str">
        <f>IF(Applications!E184="","",Applications!E184)</f>
        <v>king</v>
      </c>
      <c r="F184" s="6" t="str">
        <f>IF(Applications!F184="","",Applications!F184)</f>
        <v/>
      </c>
      <c r="G184" s="6" t="str">
        <f>IF(Applications!H184="","",Applications!H184)</f>
        <v/>
      </c>
      <c r="H184" s="6" t="str">
        <f>IF(Applications!G184="","",Applications!G184)</f>
        <v/>
      </c>
    </row>
    <row r="185" spans="1:8">
      <c r="A185" s="2" t="str">
        <f>Applications!A185</f>
        <v>Whitetam</v>
      </c>
      <c r="B185" s="6">
        <f>IF(Applications!D185="","",Applications!D185)</f>
        <v>181</v>
      </c>
      <c r="C185" s="6" t="str">
        <f>IF(Applications!B185="","",Applications!B185)</f>
        <v>Application: Whitetam</v>
      </c>
      <c r="D185" s="6">
        <f ca="1">IF(Applications!C185="","",Applications!C185)</f>
        <v>3</v>
      </c>
      <c r="E185" s="6" t="str">
        <f>IF(Applications!E185="","",Applications!E185)</f>
        <v>gill</v>
      </c>
      <c r="F185" s="6" t="str">
        <f>IF(Applications!F185="","",Applications!F185)</f>
        <v/>
      </c>
      <c r="G185" s="6" t="str">
        <f>IF(Applications!H185="","",Applications!H185)</f>
        <v/>
      </c>
      <c r="H185" s="6" t="str">
        <f>IF(Applications!G185="","",Applications!G185)</f>
        <v/>
      </c>
    </row>
    <row r="186" spans="1:8">
      <c r="A186" s="2" t="str">
        <f>Applications!A186</f>
        <v>X- Air</v>
      </c>
      <c r="B186" s="6">
        <f>IF(Applications!D186="","",Applications!D186)</f>
        <v>182</v>
      </c>
      <c r="C186" s="6" t="str">
        <f>IF(Applications!B186="","",Applications!B186)</f>
        <v>Application: X- Air</v>
      </c>
      <c r="D186" s="6">
        <f ca="1">IF(Applications!C186="","",Applications!C186)</f>
        <v>3</v>
      </c>
      <c r="E186" s="6" t="str">
        <f>IF(Applications!E186="","",Applications!E186)</f>
        <v>mathis</v>
      </c>
      <c r="F186" s="6" t="str">
        <f>IF(Applications!F186="","",Applications!F186)</f>
        <v/>
      </c>
      <c r="G186" s="6" t="str">
        <f>IF(Applications!H186="","",Applications!H186)</f>
        <v/>
      </c>
      <c r="H186" s="6" t="str">
        <f>IF(Applications!G186="","",Applications!G186)</f>
        <v/>
      </c>
    </row>
    <row r="187" spans="1:8">
      <c r="A187" s="2" t="str">
        <f>Applications!A187</f>
        <v>Y- Stock</v>
      </c>
      <c r="B187" s="6">
        <f>IF(Applications!D187="","",Applications!D187)</f>
        <v>183</v>
      </c>
      <c r="C187" s="6" t="str">
        <f>IF(Applications!B187="","",Applications!B187)</f>
        <v>Application: Y- Stock</v>
      </c>
      <c r="D187" s="6">
        <f ca="1">IF(Applications!C187="","",Applications!C187)</f>
        <v>6</v>
      </c>
      <c r="E187" s="6" t="str">
        <f>IF(Applications!E187="","",Applications!E187)</f>
        <v>walker</v>
      </c>
      <c r="F187" s="6" t="str">
        <f>IF(Applications!F187="","",Applications!F187)</f>
        <v/>
      </c>
      <c r="G187" s="6" t="str">
        <f>IF(Applications!H187="","",Applications!H187)</f>
        <v/>
      </c>
      <c r="H187" s="6" t="str">
        <f>IF(Applications!G187="","",Applications!G187)</f>
        <v/>
      </c>
    </row>
    <row r="188" spans="1:8">
      <c r="A188" s="2" t="str">
        <f>Applications!A188</f>
        <v>Year Lex</v>
      </c>
      <c r="B188" s="6">
        <f>IF(Applications!D188="","",Applications!D188)</f>
        <v>184</v>
      </c>
      <c r="C188" s="6" t="str">
        <f>IF(Applications!B188="","",Applications!B188)</f>
        <v>Application: Year Lex</v>
      </c>
      <c r="D188" s="6">
        <f ca="1">IF(Applications!C188="","",Applications!C188)</f>
        <v>4</v>
      </c>
      <c r="E188" s="6" t="str">
        <f>IF(Applications!E188="","",Applications!E188)</f>
        <v>marsh</v>
      </c>
      <c r="F188" s="6" t="str">
        <f>IF(Applications!F188="","",Applications!F188)</f>
        <v/>
      </c>
      <c r="G188" s="6" t="str">
        <f>IF(Applications!H188="","",Applications!H188)</f>
        <v/>
      </c>
      <c r="H188" s="6" t="str">
        <f>IF(Applications!G188="","",Applications!G188)</f>
        <v/>
      </c>
    </row>
    <row r="189" spans="1:8">
      <c r="A189" s="2" t="str">
        <f>Applications!A189</f>
        <v>Year-Light</v>
      </c>
      <c r="B189" s="6">
        <f>IF(Applications!D189="","",Applications!D189)</f>
        <v>185</v>
      </c>
      <c r="C189" s="6" t="str">
        <f>IF(Applications!B189="","",Applications!B189)</f>
        <v>Application: Year-Light</v>
      </c>
      <c r="D189" s="6">
        <f ca="1">IF(Applications!C189="","",Applications!C189)</f>
        <v>4</v>
      </c>
      <c r="E189" s="6" t="str">
        <f>IF(Applications!E189="","",Applications!E189)</f>
        <v>barber</v>
      </c>
      <c r="F189" s="6" t="str">
        <f>IF(Applications!F189="","",Applications!F189)</f>
        <v/>
      </c>
      <c r="G189" s="6" t="str">
        <f>IF(Applications!H189="","",Applications!H189)</f>
        <v/>
      </c>
      <c r="H189" s="6" t="str">
        <f>IF(Applications!G189="","",Applications!G189)</f>
        <v/>
      </c>
    </row>
    <row r="190" spans="1:8">
      <c r="A190" s="2" t="str">
        <f>Applications!A190</f>
        <v>Yearrunity</v>
      </c>
      <c r="B190" s="6">
        <f>IF(Applications!D190="","",Applications!D190)</f>
        <v>186</v>
      </c>
      <c r="C190" s="6" t="str">
        <f>IF(Applications!B190="","",Applications!B190)</f>
        <v>Application: Yearrunity</v>
      </c>
      <c r="D190" s="6">
        <f ca="1">IF(Applications!C190="","",Applications!C190)</f>
        <v>3</v>
      </c>
      <c r="E190" s="6" t="str">
        <f>IF(Applications!E190="","",Applications!E190)</f>
        <v>thomas</v>
      </c>
      <c r="F190" s="6" t="str">
        <f>IF(Applications!F190="","",Applications!F190)</f>
        <v/>
      </c>
      <c r="G190" s="6" t="str">
        <f>IF(Applications!H190="","",Applications!H190)</f>
        <v/>
      </c>
      <c r="H190" s="6" t="str">
        <f>IF(Applications!G190="","",Applications!G190)</f>
        <v/>
      </c>
    </row>
    <row r="191" spans="1:8">
      <c r="A191" s="2" t="str">
        <f>Applications!A191</f>
        <v>Y-kix</v>
      </c>
      <c r="B191" s="6">
        <f>IF(Applications!D191="","",Applications!D191)</f>
        <v>187</v>
      </c>
      <c r="C191" s="6" t="str">
        <f>IF(Applications!B191="","",Applications!B191)</f>
        <v>Application: Y-kix</v>
      </c>
      <c r="D191" s="6">
        <f ca="1">IF(Applications!C191="","",Applications!C191)</f>
        <v>1</v>
      </c>
      <c r="E191" s="6" t="str">
        <f>IF(Applications!E191="","",Applications!E191)</f>
        <v>diaz</v>
      </c>
      <c r="F191" s="6" t="str">
        <f>IF(Applications!F191="","",Applications!F191)</f>
        <v/>
      </c>
      <c r="G191" s="6" t="str">
        <f>IF(Applications!H191="","",Applications!H191)</f>
        <v/>
      </c>
      <c r="H191" s="6" t="str">
        <f>IF(Applications!G191="","",Applications!G191)</f>
        <v/>
      </c>
    </row>
    <row r="192" spans="1:8">
      <c r="A192" s="2" t="str">
        <f>Applications!A192</f>
        <v>Zeneco</v>
      </c>
      <c r="B192" s="6">
        <f>IF(Applications!D192="","",Applications!D192)</f>
        <v>188</v>
      </c>
      <c r="C192" s="6" t="str">
        <f>IF(Applications!B192="","",Applications!B192)</f>
        <v>Application: Zeneco</v>
      </c>
      <c r="D192" s="6">
        <f ca="1">IF(Applications!C192="","",Applications!C192)</f>
        <v>9</v>
      </c>
      <c r="E192" s="6" t="str">
        <f>IF(Applications!E192="","",Applications!E192)</f>
        <v>nash</v>
      </c>
      <c r="F192" s="6" t="str">
        <f>IF(Applications!F192="","",Applications!F192)</f>
        <v/>
      </c>
      <c r="G192" s="6" t="str">
        <f>IF(Applications!H192="","",Applications!H192)</f>
        <v/>
      </c>
      <c r="H192" s="6" t="str">
        <f>IF(Applications!G192="","",Applications!G192)</f>
        <v/>
      </c>
    </row>
    <row r="193" spans="1:8">
      <c r="A193" s="2" t="str">
        <f>Applications!A193</f>
        <v>Zerjob</v>
      </c>
      <c r="B193" s="6">
        <f>IF(Applications!D193="","",Applications!D193)</f>
        <v>189</v>
      </c>
      <c r="C193" s="6" t="str">
        <f>IF(Applications!B193="","",Applications!B193)</f>
        <v>Application: Zerjob</v>
      </c>
      <c r="D193" s="6">
        <f ca="1">IF(Applications!C193="","",Applications!C193)</f>
        <v>4</v>
      </c>
      <c r="E193" s="6" t="str">
        <f>IF(Applications!E193="","",Applications!E193)</f>
        <v>keller</v>
      </c>
      <c r="F193" s="6" t="str">
        <f>IF(Applications!F193="","",Applications!F193)</f>
        <v/>
      </c>
      <c r="G193" s="6" t="str">
        <f>IF(Applications!H193="","",Applications!H193)</f>
        <v/>
      </c>
      <c r="H193" s="6" t="str">
        <f>IF(Applications!G193="","",Applications!G193)</f>
        <v/>
      </c>
    </row>
    <row r="194" spans="1:8">
      <c r="A194" s="2" t="str">
        <f>Applications!A194</f>
        <v>Zimlax</v>
      </c>
      <c r="B194" s="6">
        <f>IF(Applications!D194="","",Applications!D194)</f>
        <v>190</v>
      </c>
      <c r="C194" s="6" t="str">
        <f>IF(Applications!B194="","",Applications!B194)</f>
        <v>Application: Zimlax</v>
      </c>
      <c r="D194" s="6">
        <f ca="1">IF(Applications!C194="","",Applications!C194)</f>
        <v>2</v>
      </c>
      <c r="E194" s="6" t="str">
        <f>IF(Applications!E194="","",Applications!E194)</f>
        <v>joseph</v>
      </c>
      <c r="F194" s="6" t="str">
        <f>IF(Applications!F194="","",Applications!F194)</f>
        <v/>
      </c>
      <c r="G194" s="6" t="str">
        <f>IF(Applications!H194="","",Applications!H194)</f>
        <v/>
      </c>
      <c r="H194" s="6" t="str">
        <f>IF(Applications!G194="","",Applications!G194)</f>
        <v/>
      </c>
    </row>
    <row r="195" spans="1:8">
      <c r="A195" s="2" t="str">
        <f>Applications!A195</f>
        <v>Zondax</v>
      </c>
      <c r="B195" s="6">
        <f>IF(Applications!D195="","",Applications!D195)</f>
        <v>191</v>
      </c>
      <c r="C195" s="6" t="str">
        <f>IF(Applications!B195="","",Applications!B195)</f>
        <v>Application: Zondax</v>
      </c>
      <c r="D195" s="6">
        <f ca="1">IF(Applications!C195="","",Applications!C195)</f>
        <v>9</v>
      </c>
      <c r="E195" s="6" t="str">
        <f>IF(Applications!E195="","",Applications!E195)</f>
        <v>holmes</v>
      </c>
      <c r="F195" s="6" t="str">
        <f>IF(Applications!F195="","",Applications!F195)</f>
        <v/>
      </c>
      <c r="G195" s="6" t="str">
        <f>IF(Applications!H195="","",Applications!H195)</f>
        <v/>
      </c>
      <c r="H195" s="6" t="str">
        <f>IF(Applications!G195="","",Applications!G195)</f>
        <v/>
      </c>
    </row>
    <row r="196" spans="1:8">
      <c r="A196" s="2" t="str">
        <f>Applications!A196</f>
        <v>Zoneing</v>
      </c>
      <c r="B196" s="6">
        <f>IF(Applications!D196="","",Applications!D196)</f>
        <v>192</v>
      </c>
      <c r="C196" s="6" t="str">
        <f>IF(Applications!B196="","",Applications!B196)</f>
        <v>Application: Zoneing</v>
      </c>
      <c r="D196" s="6">
        <f ca="1">IF(Applications!C196="","",Applications!C196)</f>
        <v>7</v>
      </c>
      <c r="E196" s="6" t="str">
        <f>IF(Applications!E196="","",Applications!E196)</f>
        <v>keller</v>
      </c>
      <c r="F196" s="6" t="str">
        <f>IF(Applications!F196="","",Applications!F196)</f>
        <v/>
      </c>
      <c r="G196" s="6" t="str">
        <f>IF(Applications!H196="","",Applications!H196)</f>
        <v/>
      </c>
      <c r="H196" s="6" t="str">
        <f>IF(Applications!G196="","",Applications!G196)</f>
        <v/>
      </c>
    </row>
    <row r="197" spans="1:8">
      <c r="A197" s="2" t="str">
        <f>Applications!A197</f>
        <v>Zoo Quadbam</v>
      </c>
      <c r="B197" s="6">
        <f>IF(Applications!D197="","",Applications!D197)</f>
        <v>193</v>
      </c>
      <c r="C197" s="6" t="str">
        <f>IF(Applications!B197="","",Applications!B197)</f>
        <v>Application: Zoo Quadbam</v>
      </c>
      <c r="D197" s="6">
        <f ca="1">IF(Applications!C197="","",Applications!C197)</f>
        <v>7</v>
      </c>
      <c r="E197" s="6" t="str">
        <f>IF(Applications!E197="","",Applications!E197)</f>
        <v>joseph</v>
      </c>
      <c r="F197" s="6" t="str">
        <f>IF(Applications!F197="","",Applications!F197)</f>
        <v/>
      </c>
      <c r="G197" s="6" t="str">
        <f>IF(Applications!H197="","",Applications!H197)</f>
        <v/>
      </c>
      <c r="H197" s="6" t="str">
        <f>IF(Applications!G197="","",Applications!G197)</f>
        <v/>
      </c>
    </row>
    <row r="198" spans="1:8">
      <c r="A198" s="2" t="str">
        <f>Applications!A198</f>
        <v>Zotla</v>
      </c>
      <c r="B198" s="6">
        <f>IF(Applications!D198="","",Applications!D198)</f>
        <v>194</v>
      </c>
      <c r="C198" s="6" t="str">
        <f>IF(Applications!B198="","",Applications!B198)</f>
        <v>Application: Zotla</v>
      </c>
      <c r="D198" s="6">
        <f ca="1">IF(Applications!C198="","",Applications!C198)</f>
        <v>4</v>
      </c>
      <c r="E198" s="6" t="str">
        <f>IF(Applications!E198="","",Applications!E198)</f>
        <v>holmes</v>
      </c>
      <c r="F198" s="6" t="str">
        <f>IF(Applications!F198="","",Applications!F198)</f>
        <v/>
      </c>
      <c r="G198" s="6" t="str">
        <f>IF(Applications!H198="","",Applications!H198)</f>
        <v/>
      </c>
      <c r="H198" s="6" t="str">
        <f>IF(Applications!G198="","",Applications!G198)</f>
        <v/>
      </c>
    </row>
    <row r="199" spans="1:8">
      <c r="A199" s="2" t="str">
        <f>Applications!A199</f>
        <v>Zotozefresh</v>
      </c>
      <c r="B199" s="6">
        <f>IF(Applications!D199="","",Applications!D199)</f>
        <v>195</v>
      </c>
      <c r="C199" s="6" t="str">
        <f>IF(Applications!B199="","",Applications!B199)</f>
        <v>Application: Zotozefresh</v>
      </c>
      <c r="D199" s="6">
        <f ca="1">IF(Applications!C199="","",Applications!C199)</f>
        <v>1</v>
      </c>
      <c r="E199" s="6" t="str">
        <f>IF(Applications!E199="","",Applications!E199)</f>
        <v>guzman</v>
      </c>
      <c r="F199" s="6" t="str">
        <f>IF(Applications!F199="","",Applications!F199)</f>
        <v/>
      </c>
      <c r="G199" s="6" t="str">
        <f>IF(Applications!H199="","",Applications!H199)</f>
        <v/>
      </c>
      <c r="H199" s="6" t="str">
        <f>IF(Applications!G199="","",Applications!G199)</f>
        <v/>
      </c>
    </row>
    <row r="200" spans="1:8">
      <c r="A200" s="2" t="str">
        <f>Applications!A200</f>
        <v>Zum Tonex</v>
      </c>
      <c r="B200" s="6">
        <f>IF(Applications!D200="","",Applications!D200)</f>
        <v>196</v>
      </c>
      <c r="C200" s="6" t="str">
        <f>IF(Applications!B200="","",Applications!B200)</f>
        <v>Application: Zum Tonex</v>
      </c>
      <c r="D200" s="6">
        <f ca="1">IF(Applications!C200="","",Applications!C200)</f>
        <v>6</v>
      </c>
      <c r="E200" s="6" t="str">
        <f>IF(Applications!E200="","",Applications!E200)</f>
        <v>weaver</v>
      </c>
      <c r="F200" s="6" t="str">
        <f>IF(Applications!F200="","",Applications!F200)</f>
        <v/>
      </c>
      <c r="G200" s="6" t="str">
        <f>IF(Applications!H200="","",Applications!H200)</f>
        <v/>
      </c>
      <c r="H200" s="6" t="str">
        <f>IF(Applications!G200="","",Applications!G200)</f>
        <v/>
      </c>
    </row>
    <row r="201" spans="1:8">
      <c r="A201" s="2" t="str">
        <f>Applications!A201</f>
        <v>Zum Tough</v>
      </c>
      <c r="B201" s="6">
        <f>IF(Applications!D201="","",Applications!D201)</f>
        <v>197</v>
      </c>
      <c r="C201" s="6" t="str">
        <f>IF(Applications!B201="","",Applications!B201)</f>
        <v>Application: Zum Tough</v>
      </c>
      <c r="D201" s="6">
        <f ca="1">IF(Applications!C201="","",Applications!C201)</f>
        <v>1</v>
      </c>
      <c r="E201" s="6" t="str">
        <f>IF(Applications!E201="","",Applications!E201)</f>
        <v>jordan</v>
      </c>
      <c r="F201" s="6" t="str">
        <f>IF(Applications!F201="","",Applications!F201)</f>
        <v/>
      </c>
      <c r="G201" s="6" t="str">
        <f>IF(Applications!H201="","",Applications!H201)</f>
        <v/>
      </c>
      <c r="H201" s="6" t="str">
        <f>IF(Applications!G201="","",Applications!G201)</f>
        <v/>
      </c>
    </row>
    <row r="202" spans="1:8">
      <c r="A202" s="2" t="str">
        <f>Applications!A202</f>
        <v>Zummalex</v>
      </c>
      <c r="B202" s="6">
        <f>IF(Applications!D202="","",Applications!D202)</f>
        <v>198</v>
      </c>
      <c r="C202" s="6" t="str">
        <f>IF(Applications!B202="","",Applications!B202)</f>
        <v>Application: Zummalex</v>
      </c>
      <c r="D202" s="6">
        <f ca="1">IF(Applications!C202="","",Applications!C202)</f>
        <v>3</v>
      </c>
      <c r="E202" s="6" t="str">
        <f>IF(Applications!E202="","",Applications!E202)</f>
        <v>guzman</v>
      </c>
      <c r="F202" s="6" t="str">
        <f>IF(Applications!F202="","",Applications!F202)</f>
        <v/>
      </c>
      <c r="G202" s="6" t="str">
        <f>IF(Applications!H202="","",Applications!H202)</f>
        <v/>
      </c>
      <c r="H202" s="6" t="str">
        <f>IF(Applications!G202="","",Applications!G202)</f>
        <v/>
      </c>
    </row>
    <row r="203" spans="1:8">
      <c r="A203" s="2" t="str">
        <f>Applications!A203</f>
        <v>Zunlab</v>
      </c>
      <c r="B203" s="6">
        <f>IF(Applications!D203="","",Applications!D203)</f>
        <v>199</v>
      </c>
      <c r="C203" s="6" t="str">
        <f>IF(Applications!B203="","",Applications!B203)</f>
        <v>Application: Zunlab</v>
      </c>
      <c r="D203" s="6">
        <f ca="1">IF(Applications!C203="","",Applications!C203)</f>
        <v>1</v>
      </c>
      <c r="E203" s="6" t="str">
        <f>IF(Applications!E203="","",Applications!E203)</f>
        <v>weaver</v>
      </c>
      <c r="F203" s="6" t="str">
        <f>IF(Applications!F203="","",Applications!F203)</f>
        <v/>
      </c>
      <c r="G203" s="6" t="str">
        <f>IF(Applications!H203="","",Applications!H203)</f>
        <v/>
      </c>
      <c r="H203" s="6" t="str">
        <f>IF(Applications!G203="","",Applications!G203)</f>
        <v/>
      </c>
    </row>
    <row r="204" spans="1:8">
      <c r="A204" s="2" t="str">
        <f>Applications!A204</f>
        <v>Zuntop</v>
      </c>
      <c r="B204" s="6">
        <f>IF(Applications!D204="","",Applications!D204)</f>
        <v>200</v>
      </c>
      <c r="C204" s="6" t="str">
        <f>IF(Applications!B204="","",Applications!B204)</f>
        <v>Application: Zuntop</v>
      </c>
      <c r="D204" s="6">
        <f ca="1">IF(Applications!C204="","",Applications!C204)</f>
        <v>1</v>
      </c>
      <c r="E204" s="6" t="str">
        <f>IF(Applications!E204="","",Applications!E204)</f>
        <v>jordan</v>
      </c>
      <c r="F204" s="6" t="str">
        <f>IF(Applications!F204="","",Applications!F204)</f>
        <v/>
      </c>
      <c r="G204" s="6" t="str">
        <f>IF(Applications!H204="","",Applications!H204)</f>
        <v/>
      </c>
      <c r="H204" s="6" t="str">
        <f>IF(Applications!G204="","",Applications!G204)</f>
        <v/>
      </c>
    </row>
    <row r="205" spans="1:8">
      <c r="A205" s="2" t="str">
        <f>Applications!A205</f>
        <v>Zunzap</v>
      </c>
      <c r="B205" s="6">
        <f>IF(Applications!D205="","",Applications!D205)</f>
        <v>201</v>
      </c>
      <c r="C205" s="6" t="str">
        <f>IF(Applications!B205="","",Applications!B205)</f>
        <v>Application: Zunzap</v>
      </c>
      <c r="D205" s="6">
        <f ca="1">IF(Applications!C205="","",Applications!C205)</f>
        <v>5</v>
      </c>
      <c r="E205" s="6" t="str">
        <f>IF(Applications!E205="","",Applications!E205)</f>
        <v>ferguson</v>
      </c>
      <c r="F205" s="6" t="str">
        <f>IF(Applications!F205="","",Applications!F205)</f>
        <v/>
      </c>
      <c r="G205" s="6" t="str">
        <f>IF(Applications!H205="","",Applications!H205)</f>
        <v/>
      </c>
      <c r="H205" s="6" t="str">
        <f>IF(Applications!G205="","",Applications!G205)</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001"/>
  <sheetViews>
    <sheetView workbookViewId="0">
      <selection activeCell="A3" sqref="A3"/>
    </sheetView>
  </sheetViews>
  <sheetFormatPr defaultRowHeight="14.25"/>
  <cols>
    <col min="1" max="1" width="21.5703125" style="2" bestFit="1" customWidth="1"/>
    <col min="2" max="2" width="56.42578125" style="2" customWidth="1"/>
    <col min="3" max="3" width="16.42578125" style="2" customWidth="1"/>
    <col min="4" max="16384" width="9.140625" style="2"/>
  </cols>
  <sheetData>
    <row r="1" spans="1:3" ht="15">
      <c r="A1" t="s">
        <v>560</v>
      </c>
      <c r="B1" t="s">
        <v>573</v>
      </c>
    </row>
    <row r="2" spans="1:3" ht="15">
      <c r="A2" s="5" t="s">
        <v>562</v>
      </c>
      <c r="B2" s="5" t="s">
        <v>564</v>
      </c>
      <c r="C2" s="34" t="s">
        <v>922</v>
      </c>
    </row>
    <row r="3" spans="1:3">
      <c r="A3" s="2" t="str">
        <f>IF(Servers!G3="", "", Servers!G3&amp;"_"&amp;Servers!B3)</f>
        <v>Y-kix_Production</v>
      </c>
      <c r="B3" s="2" t="str">
        <f>IF(Servers!G3="", "", Servers!G3)</f>
        <v>Y-kix</v>
      </c>
      <c r="C3" s="2" t="str">
        <f>IF(A3="", "",Servers!B3)</f>
        <v>Production</v>
      </c>
    </row>
    <row r="4" spans="1:3">
      <c r="A4" s="2" t="str">
        <f>IF(Servers!G4="", "", Servers!G4&amp;"_"&amp;Servers!B4)</f>
        <v/>
      </c>
      <c r="B4" s="2" t="str">
        <f>IF(Servers!G4="", "", Servers!G4)</f>
        <v/>
      </c>
      <c r="C4" s="2" t="str">
        <f>IF(A4="", "",Servers!B4)</f>
        <v/>
      </c>
    </row>
    <row r="5" spans="1:3">
      <c r="A5" s="2" t="str">
        <f>IF(Servers!G5="", "", Servers!G5&amp;"_"&amp;Servers!B5)</f>
        <v/>
      </c>
      <c r="B5" s="2" t="str">
        <f>IF(Servers!G5="", "", Servers!G5)</f>
        <v/>
      </c>
      <c r="C5" s="2" t="str">
        <f>IF(A5="", "",Servers!B5)</f>
        <v/>
      </c>
    </row>
    <row r="6" spans="1:3">
      <c r="A6" s="2" t="str">
        <f>IF(Servers!G6="", "", Servers!G6&amp;"_"&amp;Servers!B6)</f>
        <v>Stringgocore_Testing</v>
      </c>
      <c r="B6" s="2" t="str">
        <f>IF(Servers!G6="", "", Servers!G6)</f>
        <v>Stringgocore</v>
      </c>
      <c r="C6" s="2" t="str">
        <f>IF(A6="", "",Servers!B6)</f>
        <v>Testing</v>
      </c>
    </row>
    <row r="7" spans="1:3">
      <c r="A7" s="2" t="str">
        <f>IF(Servers!G7="", "", Servers!G7&amp;"_"&amp;Servers!B7)</f>
        <v>Dripnix_Testing</v>
      </c>
      <c r="B7" s="2" t="str">
        <f>IF(Servers!G7="", "", Servers!G7)</f>
        <v>Dripnix</v>
      </c>
      <c r="C7" s="2" t="str">
        <f>IF(A7="", "",Servers!B7)</f>
        <v>Testing</v>
      </c>
    </row>
    <row r="8" spans="1:3">
      <c r="A8" s="2" t="str">
        <f>IF(Servers!G8="", "", Servers!G8&amp;"_"&amp;Servers!B8)</f>
        <v>Icezap_Development</v>
      </c>
      <c r="B8" s="2" t="str">
        <f>IF(Servers!G8="", "", Servers!G8)</f>
        <v>Icezap</v>
      </c>
      <c r="C8" s="2" t="str">
        <f>IF(A8="", "",Servers!B8)</f>
        <v>Development</v>
      </c>
    </row>
    <row r="9" spans="1:3">
      <c r="A9" s="2" t="str">
        <f>IF(Servers!G9="", "", Servers!G9&amp;"_"&amp;Servers!B9)</f>
        <v>Doublecof_Staging</v>
      </c>
      <c r="B9" s="2" t="str">
        <f>IF(Servers!G9="", "", Servers!G9)</f>
        <v>Doublecof</v>
      </c>
      <c r="C9" s="2" t="str">
        <f>IF(A9="", "",Servers!B9)</f>
        <v>Staging</v>
      </c>
    </row>
    <row r="10" spans="1:3">
      <c r="A10" s="2" t="str">
        <f>IF(Servers!G10="", "", Servers!G10&amp;"_"&amp;Servers!B10)</f>
        <v>Fundax_Development</v>
      </c>
      <c r="B10" s="2" t="str">
        <f>IF(Servers!G10="", "", Servers!G10)</f>
        <v>Fundax</v>
      </c>
      <c r="C10" s="2" t="str">
        <f>IF(A10="", "",Servers!B10)</f>
        <v>Development</v>
      </c>
    </row>
    <row r="11" spans="1:3">
      <c r="A11" s="2" t="str">
        <f>IF(Servers!G11="", "", Servers!G11&amp;"_"&amp;Servers!B11)</f>
        <v>Air Ranlam_Testing</v>
      </c>
      <c r="B11" s="2" t="str">
        <f>IF(Servers!G11="", "", Servers!G11)</f>
        <v>Air Ranlam</v>
      </c>
      <c r="C11" s="2" t="str">
        <f>IF(A11="", "",Servers!B11)</f>
        <v>Testing</v>
      </c>
    </row>
    <row r="12" spans="1:3">
      <c r="A12" s="2" t="str">
        <f>IF(Servers!G12="", "", Servers!G12&amp;"_"&amp;Servers!B12)</f>
        <v>Holdsing_Development</v>
      </c>
      <c r="B12" s="2" t="str">
        <f>IF(Servers!G12="", "", Servers!G12)</f>
        <v>Holdsing</v>
      </c>
      <c r="C12" s="2" t="str">
        <f>IF(A12="", "",Servers!B12)</f>
        <v>Development</v>
      </c>
    </row>
    <row r="13" spans="1:3">
      <c r="A13" s="2" t="str">
        <f>IF(Servers!G13="", "", Servers!G13&amp;"_"&amp;Servers!B13)</f>
        <v>Year-Light_Production</v>
      </c>
      <c r="B13" s="2" t="str">
        <f>IF(Servers!G13="", "", Servers!G13)</f>
        <v>Year-Light</v>
      </c>
      <c r="C13" s="2" t="str">
        <f>IF(A13="", "",Servers!B13)</f>
        <v>Production</v>
      </c>
    </row>
    <row r="14" spans="1:3">
      <c r="A14" s="2" t="str">
        <f>IF(Servers!G14="", "", Servers!G14&amp;"_"&amp;Servers!B14)</f>
        <v>Blueair_Development</v>
      </c>
      <c r="B14" s="2" t="str">
        <f>IF(Servers!G14="", "", Servers!G14)</f>
        <v>Blueair</v>
      </c>
      <c r="C14" s="2" t="str">
        <f>IF(A14="", "",Servers!B14)</f>
        <v>Development</v>
      </c>
    </row>
    <row r="15" spans="1:3">
      <c r="A15" s="2" t="str">
        <f>IF(Servers!G15="", "", Servers!G15&amp;"_"&amp;Servers!B15)</f>
        <v>Freshtom_Development</v>
      </c>
      <c r="B15" s="2" t="str">
        <f>IF(Servers!G15="", "", Servers!G15)</f>
        <v>Freshtom</v>
      </c>
      <c r="C15" s="2" t="str">
        <f>IF(A15="", "",Servers!B15)</f>
        <v>Development</v>
      </c>
    </row>
    <row r="16" spans="1:3">
      <c r="A16" s="2" t="str">
        <f>IF(Servers!G16="", "", Servers!G16&amp;"_"&amp;Servers!B16)</f>
        <v>Ice-Lax_Testing</v>
      </c>
      <c r="B16" s="2" t="str">
        <f>IF(Servers!G16="", "", Servers!G16)</f>
        <v>Ice-Lax</v>
      </c>
      <c r="C16" s="2" t="str">
        <f>IF(A16="", "",Servers!B16)</f>
        <v>Testing</v>
      </c>
    </row>
    <row r="17" spans="1:3">
      <c r="A17" s="2" t="str">
        <f>IF(Servers!G17="", "", Servers!G17&amp;"_"&amp;Servers!B17)</f>
        <v>Stat Stock_Testing</v>
      </c>
      <c r="B17" s="2" t="str">
        <f>IF(Servers!G17="", "", Servers!G17)</f>
        <v>Stat Stock</v>
      </c>
      <c r="C17" s="2" t="str">
        <f>IF(A17="", "",Servers!B17)</f>
        <v>Testing</v>
      </c>
    </row>
    <row r="18" spans="1:3">
      <c r="A18" s="2" t="str">
        <f>IF(Servers!G18="", "", Servers!G18&amp;"_"&amp;Servers!B18)</f>
        <v/>
      </c>
      <c r="B18" s="2" t="str">
        <f>IF(Servers!G18="", "", Servers!G18)</f>
        <v/>
      </c>
      <c r="C18" s="2" t="str">
        <f>IF(A18="", "",Servers!B18)</f>
        <v/>
      </c>
    </row>
    <row r="19" spans="1:3">
      <c r="A19" s="2" t="str">
        <f>IF(Servers!G19="", "", Servers!G19&amp;"_"&amp;Servers!B19)</f>
        <v>Tinity_Production</v>
      </c>
      <c r="B19" s="2" t="str">
        <f>IF(Servers!G19="", "", Servers!G19)</f>
        <v>Tinity</v>
      </c>
      <c r="C19" s="2" t="str">
        <f>IF(A19="", "",Servers!B19)</f>
        <v>Production</v>
      </c>
    </row>
    <row r="20" spans="1:3">
      <c r="A20" s="2" t="str">
        <f>IF(Servers!G20="", "", Servers!G20&amp;"_"&amp;Servers!B20)</f>
        <v>Fresh-Flex_Development</v>
      </c>
      <c r="B20" s="2" t="str">
        <f>IF(Servers!G20="", "", Servers!G20)</f>
        <v>Fresh-Flex</v>
      </c>
      <c r="C20" s="2" t="str">
        <f>IF(A20="", "",Servers!B20)</f>
        <v>Development</v>
      </c>
    </row>
    <row r="21" spans="1:3">
      <c r="A21" s="2" t="str">
        <f>IF(Servers!G21="", "", Servers!G21&amp;"_"&amp;Servers!B21)</f>
        <v>Blackex_Testing</v>
      </c>
      <c r="B21" s="2" t="str">
        <f>IF(Servers!G21="", "", Servers!G21)</f>
        <v>Blackex</v>
      </c>
      <c r="C21" s="2" t="str">
        <f>IF(A21="", "",Servers!B21)</f>
        <v>Testing</v>
      </c>
    </row>
    <row r="22" spans="1:3">
      <c r="A22" s="2" t="str">
        <f>IF(Servers!G22="", "", Servers!G22&amp;"_"&amp;Servers!B22)</f>
        <v>Nam Tech_Testing</v>
      </c>
      <c r="B22" s="2" t="str">
        <f>IF(Servers!G22="", "", Servers!G22)</f>
        <v>Nam Tech</v>
      </c>
      <c r="C22" s="2" t="str">
        <f>IF(A22="", "",Servers!B22)</f>
        <v>Testing</v>
      </c>
    </row>
    <row r="23" spans="1:3">
      <c r="A23" s="2" t="str">
        <f>IF(Servers!G23="", "", Servers!G23&amp;"_"&amp;Servers!B23)</f>
        <v>Singleity_Development</v>
      </c>
      <c r="B23" s="2" t="str">
        <f>IF(Servers!G23="", "", Servers!G23)</f>
        <v>Singleity</v>
      </c>
      <c r="C23" s="2" t="str">
        <f>IF(A23="", "",Servers!B23)</f>
        <v>Development</v>
      </c>
    </row>
    <row r="24" spans="1:3">
      <c r="A24" s="2" t="str">
        <f>IF(Servers!G24="", "", Servers!G24&amp;"_"&amp;Servers!B24)</f>
        <v/>
      </c>
      <c r="B24" s="2" t="str">
        <f>IF(Servers!G24="", "", Servers!G24)</f>
        <v/>
      </c>
      <c r="C24" s="2" t="str">
        <f>IF(A24="", "",Servers!B24)</f>
        <v/>
      </c>
    </row>
    <row r="25" spans="1:3">
      <c r="A25" s="2" t="str">
        <f>IF(Servers!G25="", "", Servers!G25&amp;"_"&amp;Servers!B25)</f>
        <v>Stringflex_Production</v>
      </c>
      <c r="B25" s="2" t="str">
        <f>IF(Servers!G25="", "", Servers!G25)</f>
        <v>Stringflex</v>
      </c>
      <c r="C25" s="2" t="str">
        <f>IF(A25="", "",Servers!B25)</f>
        <v>Production</v>
      </c>
    </row>
    <row r="26" spans="1:3">
      <c r="A26" s="2" t="str">
        <f>IF(Servers!G26="", "", Servers!G26&amp;"_"&amp;Servers!B26)</f>
        <v>Soltex_Testing</v>
      </c>
      <c r="B26" s="2" t="str">
        <f>IF(Servers!G26="", "", Servers!G26)</f>
        <v>Soltex</v>
      </c>
      <c r="C26" s="2" t="str">
        <f>IF(A26="", "",Servers!B26)</f>
        <v>Testing</v>
      </c>
    </row>
    <row r="27" spans="1:3">
      <c r="A27" s="2" t="str">
        <f>IF(Servers!G27="", "", Servers!G27&amp;"_"&amp;Servers!B27)</f>
        <v>Fix Dax_Testing</v>
      </c>
      <c r="B27" s="2" t="str">
        <f>IF(Servers!G27="", "", Servers!G27)</f>
        <v>Fix Dax</v>
      </c>
      <c r="C27" s="2" t="str">
        <f>IF(A27="", "",Servers!B27)</f>
        <v>Testing</v>
      </c>
    </row>
    <row r="28" spans="1:3">
      <c r="A28" s="2" t="str">
        <f>IF(Servers!G28="", "", Servers!G28&amp;"_"&amp;Servers!B28)</f>
        <v>Overdom_Development</v>
      </c>
      <c r="B28" s="2" t="str">
        <f>IF(Servers!G28="", "", Servers!G28)</f>
        <v>Overdom</v>
      </c>
      <c r="C28" s="2" t="str">
        <f>IF(A28="", "",Servers!B28)</f>
        <v>Development</v>
      </c>
    </row>
    <row r="29" spans="1:3">
      <c r="A29" s="2" t="str">
        <f>IF(Servers!G29="", "", Servers!G29&amp;"_"&amp;Servers!B29)</f>
        <v>Don Remtex_Production</v>
      </c>
      <c r="B29" s="2" t="str">
        <f>IF(Servers!G29="", "", Servers!G29)</f>
        <v>Don Remtex</v>
      </c>
      <c r="C29" s="2" t="str">
        <f>IF(A29="", "",Servers!B29)</f>
        <v>Production</v>
      </c>
    </row>
    <row r="30" spans="1:3">
      <c r="A30" s="2" t="str">
        <f>IF(Servers!G30="", "", Servers!G30&amp;"_"&amp;Servers!B30)</f>
        <v/>
      </c>
      <c r="B30" s="2" t="str">
        <f>IF(Servers!G30="", "", Servers!G30)</f>
        <v/>
      </c>
      <c r="C30" s="2" t="str">
        <f>IF(A30="", "",Servers!B30)</f>
        <v/>
      </c>
    </row>
    <row r="31" spans="1:3">
      <c r="A31" s="2" t="str">
        <f>IF(Servers!G31="", "", Servers!G31&amp;"_"&amp;Servers!B31)</f>
        <v>Whitetam_Production</v>
      </c>
      <c r="B31" s="2" t="str">
        <f>IF(Servers!G31="", "", Servers!G31)</f>
        <v>Whitetam</v>
      </c>
      <c r="C31" s="2" t="str">
        <f>IF(A31="", "",Servers!B31)</f>
        <v>Production</v>
      </c>
    </row>
    <row r="32" spans="1:3">
      <c r="A32" s="2" t="str">
        <f>IF(Servers!G32="", "", Servers!G32&amp;"_"&amp;Servers!B32)</f>
        <v>Softsing_Production</v>
      </c>
      <c r="B32" s="2" t="str">
        <f>IF(Servers!G32="", "", Servers!G32)</f>
        <v>Softsing</v>
      </c>
      <c r="C32" s="2" t="str">
        <f>IF(A32="", "",Servers!B32)</f>
        <v>Production</v>
      </c>
    </row>
    <row r="33" spans="1:3">
      <c r="A33" s="2" t="str">
        <f>IF(Servers!G33="", "", Servers!G33&amp;"_"&amp;Servers!B33)</f>
        <v>Alpha Tough_Production</v>
      </c>
      <c r="B33" s="2" t="str">
        <f>IF(Servers!G33="", "", Servers!G33)</f>
        <v>Alpha Tough</v>
      </c>
      <c r="C33" s="2" t="str">
        <f>IF(A33="", "",Servers!B33)</f>
        <v>Production</v>
      </c>
    </row>
    <row r="34" spans="1:3">
      <c r="A34" s="2" t="str">
        <f>IF(Servers!G34="", "", Servers!G34&amp;"_"&amp;Servers!B34)</f>
        <v>Tan-Strong_Testing</v>
      </c>
      <c r="B34" s="2" t="str">
        <f>IF(Servers!G34="", "", Servers!G34)</f>
        <v>Tan-Strong</v>
      </c>
      <c r="C34" s="2" t="str">
        <f>IF(A34="", "",Servers!B34)</f>
        <v>Testing</v>
      </c>
    </row>
    <row r="35" spans="1:3">
      <c r="A35" s="2" t="str">
        <f>IF(Servers!G35="", "", Servers!G35&amp;"_"&amp;Servers!B35)</f>
        <v>Trans Cantip_Production</v>
      </c>
      <c r="B35" s="2" t="str">
        <f>IF(Servers!G35="", "", Servers!G35)</f>
        <v>Trans Cantip</v>
      </c>
      <c r="C35" s="2" t="str">
        <f>IF(A35="", "",Servers!B35)</f>
        <v>Production</v>
      </c>
    </row>
    <row r="36" spans="1:3">
      <c r="A36" s="2" t="str">
        <f>IF(Servers!G36="", "", Servers!G36&amp;"_"&amp;Servers!B36)</f>
        <v>Lotdex_Production</v>
      </c>
      <c r="B36" s="2" t="str">
        <f>IF(Servers!G36="", "", Servers!G36)</f>
        <v>Lotdex</v>
      </c>
      <c r="C36" s="2" t="str">
        <f>IF(A36="", "",Servers!B36)</f>
        <v>Production</v>
      </c>
    </row>
    <row r="37" spans="1:3">
      <c r="A37" s="2" t="str">
        <f>IF(Servers!G37="", "", Servers!G37&amp;"_"&amp;Servers!B37)</f>
        <v>Rank Danlax_Production</v>
      </c>
      <c r="B37" s="2" t="str">
        <f>IF(Servers!G37="", "", Servers!G37)</f>
        <v>Rank Danlax</v>
      </c>
      <c r="C37" s="2" t="str">
        <f>IF(A37="", "",Servers!B37)</f>
        <v>Production</v>
      </c>
    </row>
    <row r="38" spans="1:3">
      <c r="A38" s="2" t="str">
        <f>IF(Servers!G38="", "", Servers!G38&amp;"_"&amp;Servers!B38)</f>
        <v>Blacktoeco_Production</v>
      </c>
      <c r="B38" s="2" t="str">
        <f>IF(Servers!G38="", "", Servers!G38)</f>
        <v>Blacktoeco</v>
      </c>
      <c r="C38" s="2" t="str">
        <f>IF(A38="", "",Servers!B38)</f>
        <v>Production</v>
      </c>
    </row>
    <row r="39" spans="1:3">
      <c r="A39" s="2" t="str">
        <f>IF(Servers!G39="", "", Servers!G39&amp;"_"&amp;Servers!B39)</f>
        <v/>
      </c>
      <c r="B39" s="2" t="str">
        <f>IF(Servers!G39="", "", Servers!G39)</f>
        <v/>
      </c>
      <c r="C39" s="2" t="str">
        <f>IF(A39="", "",Servers!B39)</f>
        <v/>
      </c>
    </row>
    <row r="40" spans="1:3">
      <c r="A40" s="2" t="str">
        <f>IF(Servers!G40="", "", Servers!G40&amp;"_"&amp;Servers!B40)</f>
        <v>Hot Plus_Testing</v>
      </c>
      <c r="B40" s="2" t="str">
        <f>IF(Servers!G40="", "", Servers!G40)</f>
        <v>Hot Plus</v>
      </c>
      <c r="C40" s="2" t="str">
        <f>IF(A40="", "",Servers!B40)</f>
        <v>Testing</v>
      </c>
    </row>
    <row r="41" spans="1:3">
      <c r="A41" s="2" t="str">
        <f>IF(Servers!G41="", "", Servers!G41&amp;"_"&amp;Servers!B41)</f>
        <v>Newtax_Production</v>
      </c>
      <c r="B41" s="2" t="str">
        <f>IF(Servers!G41="", "", Servers!G41)</f>
        <v>Newtax</v>
      </c>
      <c r="C41" s="2" t="str">
        <f>IF(A41="", "",Servers!B41)</f>
        <v>Production</v>
      </c>
    </row>
    <row r="42" spans="1:3">
      <c r="A42" s="2" t="str">
        <f>IF(Servers!G42="", "", Servers!G42&amp;"_"&amp;Servers!B42)</f>
        <v>Whitetam_Development</v>
      </c>
      <c r="B42" s="2" t="str">
        <f>IF(Servers!G42="", "", Servers!G42)</f>
        <v>Whitetam</v>
      </c>
      <c r="C42" s="2" t="str">
        <f>IF(A42="", "",Servers!B42)</f>
        <v>Development</v>
      </c>
    </row>
    <row r="43" spans="1:3">
      <c r="A43" s="2" t="str">
        <f>IF(Servers!G43="", "", Servers!G43&amp;"_"&amp;Servers!B43)</f>
        <v>Randex_Production</v>
      </c>
      <c r="B43" s="2" t="str">
        <f>IF(Servers!G43="", "", Servers!G43)</f>
        <v>Randex</v>
      </c>
      <c r="C43" s="2" t="str">
        <f>IF(A43="", "",Servers!B43)</f>
        <v>Production</v>
      </c>
    </row>
    <row r="44" spans="1:3">
      <c r="A44" s="2" t="str">
        <f>IF(Servers!G44="", "", Servers!G44&amp;"_"&amp;Servers!B44)</f>
        <v>Volt-Cof_Development</v>
      </c>
      <c r="B44" s="2" t="str">
        <f>IF(Servers!G44="", "", Servers!G44)</f>
        <v>Volt-Cof</v>
      </c>
      <c r="C44" s="2" t="str">
        <f>IF(A44="", "",Servers!B44)</f>
        <v>Development</v>
      </c>
    </row>
    <row r="45" spans="1:3">
      <c r="A45" s="2" t="str">
        <f>IF(Servers!G45="", "", Servers!G45&amp;"_"&amp;Servers!B45)</f>
        <v>Flex Otlight_Development</v>
      </c>
      <c r="B45" s="2" t="str">
        <f>IF(Servers!G45="", "", Servers!G45)</f>
        <v>Flex Otlight</v>
      </c>
      <c r="C45" s="2" t="str">
        <f>IF(A45="", "",Servers!B45)</f>
        <v>Development</v>
      </c>
    </row>
    <row r="46" spans="1:3">
      <c r="A46" s="2" t="str">
        <f>IF(Servers!G46="", "", Servers!G46&amp;"_"&amp;Servers!B46)</f>
        <v>Konkhattough_Testing</v>
      </c>
      <c r="B46" s="2" t="str">
        <f>IF(Servers!G46="", "", Servers!G46)</f>
        <v>Konkhattough</v>
      </c>
      <c r="C46" s="2" t="str">
        <f>IF(A46="", "",Servers!B46)</f>
        <v>Testing</v>
      </c>
    </row>
    <row r="47" spans="1:3">
      <c r="A47" s="2" t="str">
        <f>IF(Servers!G47="", "", Servers!G47&amp;"_"&amp;Servers!B47)</f>
        <v>Onto-Bam_Testing</v>
      </c>
      <c r="B47" s="2" t="str">
        <f>IF(Servers!G47="", "", Servers!G47)</f>
        <v>Onto-Bam</v>
      </c>
      <c r="C47" s="2" t="str">
        <f>IF(A47="", "",Servers!B47)</f>
        <v>Testing</v>
      </c>
    </row>
    <row r="48" spans="1:3">
      <c r="A48" s="2" t="str">
        <f>IF(Servers!G48="", "", Servers!G48&amp;"_"&amp;Servers!B48)</f>
        <v>Danstrong_Production</v>
      </c>
      <c r="B48" s="2" t="str">
        <f>IF(Servers!G48="", "", Servers!G48)</f>
        <v>Danstrong</v>
      </c>
      <c r="C48" s="2" t="str">
        <f>IF(A48="", "",Servers!B48)</f>
        <v>Production</v>
      </c>
    </row>
    <row r="49" spans="1:3">
      <c r="A49" s="2" t="str">
        <f>IF(Servers!G49="", "", Servers!G49&amp;"_"&amp;Servers!B49)</f>
        <v>Tech Sonlux_Production</v>
      </c>
      <c r="B49" s="2" t="str">
        <f>IF(Servers!G49="", "", Servers!G49)</f>
        <v>Tech Sonlux</v>
      </c>
      <c r="C49" s="2" t="str">
        <f>IF(A49="", "",Servers!B49)</f>
        <v>Production</v>
      </c>
    </row>
    <row r="50" spans="1:3">
      <c r="A50" s="2" t="str">
        <f>IF(Servers!G50="", "", Servers!G50&amp;"_"&amp;Servers!B50)</f>
        <v>Zum Tough_Production</v>
      </c>
      <c r="B50" s="2" t="str">
        <f>IF(Servers!G50="", "", Servers!G50)</f>
        <v>Zum Tough</v>
      </c>
      <c r="C50" s="2" t="str">
        <f>IF(A50="", "",Servers!B50)</f>
        <v>Production</v>
      </c>
    </row>
    <row r="51" spans="1:3">
      <c r="A51" s="2" t="str">
        <f>IF(Servers!G51="", "", Servers!G51&amp;"_"&amp;Servers!B51)</f>
        <v/>
      </c>
      <c r="B51" s="2" t="str">
        <f>IF(Servers!G51="", "", Servers!G51)</f>
        <v/>
      </c>
      <c r="C51" s="2" t="str">
        <f>IF(A51="", "",Servers!B51)</f>
        <v/>
      </c>
    </row>
    <row r="52" spans="1:3">
      <c r="A52" s="2" t="str">
        <f>IF(Servers!G52="", "", Servers!G52&amp;"_"&amp;Servers!B52)</f>
        <v/>
      </c>
      <c r="B52" s="2" t="str">
        <f>IF(Servers!G52="", "", Servers!G52)</f>
        <v/>
      </c>
      <c r="C52" s="2" t="str">
        <f>IF(A52="", "",Servers!B52)</f>
        <v/>
      </c>
    </row>
    <row r="53" spans="1:3">
      <c r="A53" s="2" t="str">
        <f>IF(Servers!G53="", "", Servers!G53&amp;"_"&amp;Servers!B53)</f>
        <v>Vaiacof_Production</v>
      </c>
      <c r="B53" s="2" t="str">
        <f>IF(Servers!G53="", "", Servers!G53)</f>
        <v>Vaiacof</v>
      </c>
      <c r="C53" s="2" t="str">
        <f>IF(A53="", "",Servers!B53)</f>
        <v>Production</v>
      </c>
    </row>
    <row r="54" spans="1:3">
      <c r="A54" s="2" t="str">
        <f>IF(Servers!G54="", "", Servers!G54&amp;"_"&amp;Servers!B54)</f>
        <v/>
      </c>
      <c r="B54" s="2" t="str">
        <f>IF(Servers!G54="", "", Servers!G54)</f>
        <v/>
      </c>
      <c r="C54" s="2" t="str">
        <f>IF(A54="", "",Servers!B54)</f>
        <v/>
      </c>
    </row>
    <row r="55" spans="1:3">
      <c r="A55" s="2" t="str">
        <f>IF(Servers!G55="", "", Servers!G55&amp;"_"&amp;Servers!B55)</f>
        <v>Don Tax_Testing</v>
      </c>
      <c r="B55" s="2" t="str">
        <f>IF(Servers!G55="", "", Servers!G55)</f>
        <v>Don Tax</v>
      </c>
      <c r="C55" s="2" t="str">
        <f>IF(A55="", "",Servers!B55)</f>
        <v>Testing</v>
      </c>
    </row>
    <row r="56" spans="1:3">
      <c r="A56" s="2" t="str">
        <f>IF(Servers!G56="", "", Servers!G56&amp;"_"&amp;Servers!B56)</f>
        <v>Zuntop_Testing</v>
      </c>
      <c r="B56" s="2" t="str">
        <f>IF(Servers!G56="", "", Servers!G56)</f>
        <v>Zuntop</v>
      </c>
      <c r="C56" s="2" t="str">
        <f>IF(A56="", "",Servers!B56)</f>
        <v>Testing</v>
      </c>
    </row>
    <row r="57" spans="1:3">
      <c r="A57" s="2" t="str">
        <f>IF(Servers!G57="", "", Servers!G57&amp;"_"&amp;Servers!B57)</f>
        <v>Warm-Bam_Production</v>
      </c>
      <c r="B57" s="2" t="str">
        <f>IF(Servers!G57="", "", Servers!G57)</f>
        <v>Warm-Bam</v>
      </c>
      <c r="C57" s="2" t="str">
        <f>IF(A57="", "",Servers!B57)</f>
        <v>Production</v>
      </c>
    </row>
    <row r="58" spans="1:3">
      <c r="A58" s="2" t="str">
        <f>IF(Servers!G58="", "", Servers!G58&amp;"_"&amp;Servers!B58)</f>
        <v>Zondax_Production</v>
      </c>
      <c r="B58" s="2" t="str">
        <f>IF(Servers!G58="", "", Servers!G58)</f>
        <v>Zondax</v>
      </c>
      <c r="C58" s="2" t="str">
        <f>IF(A58="", "",Servers!B58)</f>
        <v>Production</v>
      </c>
    </row>
    <row r="59" spans="1:3">
      <c r="A59" s="2" t="str">
        <f>IF(Servers!G59="", "", Servers!G59&amp;"_"&amp;Servers!B59)</f>
        <v>Quadovelam_Development</v>
      </c>
      <c r="B59" s="2" t="str">
        <f>IF(Servers!G59="", "", Servers!G59)</f>
        <v>Quadovelam</v>
      </c>
      <c r="C59" s="2" t="str">
        <f>IF(A59="", "",Servers!B59)</f>
        <v>Development</v>
      </c>
    </row>
    <row r="60" spans="1:3">
      <c r="A60" s="2" t="str">
        <f>IF(Servers!G60="", "", Servers!G60&amp;"_"&amp;Servers!B60)</f>
        <v>Biofind_Production</v>
      </c>
      <c r="B60" s="2" t="str">
        <f>IF(Servers!G60="", "", Servers!G60)</f>
        <v>Biofind</v>
      </c>
      <c r="C60" s="2" t="str">
        <f>IF(A60="", "",Servers!B60)</f>
        <v>Production</v>
      </c>
    </row>
    <row r="61" spans="1:3">
      <c r="A61" s="2" t="str">
        <f>IF(Servers!G61="", "", Servers!G61&amp;"_"&amp;Servers!B61)</f>
        <v>Plusbam_Development</v>
      </c>
      <c r="B61" s="2" t="str">
        <f>IF(Servers!G61="", "", Servers!G61)</f>
        <v>Plusbam</v>
      </c>
      <c r="C61" s="2" t="str">
        <f>IF(A61="", "",Servers!B61)</f>
        <v>Development</v>
      </c>
    </row>
    <row r="62" spans="1:3">
      <c r="A62" s="2" t="str">
        <f>IF(Servers!G62="", "", Servers!G62&amp;"_"&amp;Servers!B62)</f>
        <v>Zondax_Production</v>
      </c>
      <c r="B62" s="2" t="str">
        <f>IF(Servers!G62="", "", Servers!G62)</f>
        <v>Zondax</v>
      </c>
      <c r="C62" s="2" t="str">
        <f>IF(A62="", "",Servers!B62)</f>
        <v>Production</v>
      </c>
    </row>
    <row r="63" spans="1:3">
      <c r="A63" s="2" t="str">
        <f>IF(Servers!G63="", "", Servers!G63&amp;"_"&amp;Servers!B63)</f>
        <v>Dongfresh_Development</v>
      </c>
      <c r="B63" s="2" t="str">
        <f>IF(Servers!G63="", "", Servers!G63)</f>
        <v>Dongfresh</v>
      </c>
      <c r="C63" s="2" t="str">
        <f>IF(A63="", "",Servers!B63)</f>
        <v>Development</v>
      </c>
    </row>
    <row r="64" spans="1:3">
      <c r="A64" s="2" t="str">
        <f>IF(Servers!G64="", "", Servers!G64&amp;"_"&amp;Servers!B64)</f>
        <v/>
      </c>
      <c r="B64" s="2" t="str">
        <f>IF(Servers!G64="", "", Servers!G64)</f>
        <v/>
      </c>
      <c r="C64" s="2" t="str">
        <f>IF(A64="", "",Servers!B64)</f>
        <v/>
      </c>
    </row>
    <row r="65" spans="1:3">
      <c r="A65" s="2" t="str">
        <f>IF(Servers!G65="", "", Servers!G65&amp;"_"&amp;Servers!B65)</f>
        <v>Movenix_Production</v>
      </c>
      <c r="B65" s="2" t="str">
        <f>IF(Servers!G65="", "", Servers!G65)</f>
        <v>Movenix</v>
      </c>
      <c r="C65" s="2" t="str">
        <f>IF(A65="", "",Servers!B65)</f>
        <v>Production</v>
      </c>
    </row>
    <row r="66" spans="1:3">
      <c r="A66" s="2" t="str">
        <f>IF(Servers!G66="", "", Servers!G66&amp;"_"&amp;Servers!B66)</f>
        <v>Ecoing_Testing</v>
      </c>
      <c r="B66" s="2" t="str">
        <f>IF(Servers!G66="", "", Servers!G66)</f>
        <v>Ecoing</v>
      </c>
      <c r="C66" s="2" t="str">
        <f>IF(A66="", "",Servers!B66)</f>
        <v>Testing</v>
      </c>
    </row>
    <row r="67" spans="1:3">
      <c r="A67" s="2" t="str">
        <f>IF(Servers!G67="", "", Servers!G67&amp;"_"&amp;Servers!B67)</f>
        <v>Son-Kix_Development</v>
      </c>
      <c r="B67" s="2" t="str">
        <f>IF(Servers!G67="", "", Servers!G67)</f>
        <v>Son-Kix</v>
      </c>
      <c r="C67" s="2" t="str">
        <f>IF(A67="", "",Servers!B67)</f>
        <v>Development</v>
      </c>
    </row>
    <row r="68" spans="1:3">
      <c r="A68" s="2" t="str">
        <f>IF(Servers!G68="", "", Servers!G68&amp;"_"&amp;Servers!B68)</f>
        <v>Eco-String_Testing</v>
      </c>
      <c r="B68" s="2" t="str">
        <f>IF(Servers!G68="", "", Servers!G68)</f>
        <v>Eco-String</v>
      </c>
      <c r="C68" s="2" t="str">
        <f>IF(A68="", "",Servers!B68)</f>
        <v>Testing</v>
      </c>
    </row>
    <row r="69" spans="1:3">
      <c r="A69" s="2" t="str">
        <f>IF(Servers!G69="", "", Servers!G69&amp;"_"&amp;Servers!B69)</f>
        <v/>
      </c>
      <c r="B69" s="2" t="str">
        <f>IF(Servers!G69="", "", Servers!G69)</f>
        <v/>
      </c>
      <c r="C69" s="2" t="str">
        <f>IF(A69="", "",Servers!B69)</f>
        <v/>
      </c>
    </row>
    <row r="70" spans="1:3">
      <c r="A70" s="2" t="str">
        <f>IF(Servers!G70="", "", Servers!G70&amp;"_"&amp;Servers!B70)</f>
        <v>True Goex_Production</v>
      </c>
      <c r="B70" s="2" t="str">
        <f>IF(Servers!G70="", "", Servers!G70)</f>
        <v>True Goex</v>
      </c>
      <c r="C70" s="2" t="str">
        <f>IF(A70="", "",Servers!B70)</f>
        <v>Production</v>
      </c>
    </row>
    <row r="71" spans="1:3">
      <c r="A71" s="2" t="str">
        <f>IF(Servers!G71="", "", Servers!G71&amp;"_"&amp;Servers!B71)</f>
        <v/>
      </c>
      <c r="B71" s="2" t="str">
        <f>IF(Servers!G71="", "", Servers!G71)</f>
        <v/>
      </c>
      <c r="C71" s="2" t="str">
        <f>IF(A71="", "",Servers!B71)</f>
        <v/>
      </c>
    </row>
    <row r="72" spans="1:3">
      <c r="A72" s="2" t="str">
        <f>IF(Servers!G72="", "", Servers!G72&amp;"_"&amp;Servers!B72)</f>
        <v>Zoo Quadbam_Production</v>
      </c>
      <c r="B72" s="2" t="str">
        <f>IF(Servers!G72="", "", Servers!G72)</f>
        <v>Zoo Quadbam</v>
      </c>
      <c r="C72" s="2" t="str">
        <f>IF(A72="", "",Servers!B72)</f>
        <v>Production</v>
      </c>
    </row>
    <row r="73" spans="1:3">
      <c r="A73" s="2" t="str">
        <f>IF(Servers!G73="", "", Servers!G73&amp;"_"&amp;Servers!B73)</f>
        <v>Zummalex_Development</v>
      </c>
      <c r="B73" s="2" t="str">
        <f>IF(Servers!G73="", "", Servers!G73)</f>
        <v>Zummalex</v>
      </c>
      <c r="C73" s="2" t="str">
        <f>IF(A73="", "",Servers!B73)</f>
        <v>Development</v>
      </c>
    </row>
    <row r="74" spans="1:3">
      <c r="A74" s="2" t="str">
        <f>IF(Servers!G74="", "", Servers!G74&amp;"_"&amp;Servers!B74)</f>
        <v>Tech-Fax_Testing</v>
      </c>
      <c r="B74" s="2" t="str">
        <f>IF(Servers!G74="", "", Servers!G74)</f>
        <v>Tech-Fax</v>
      </c>
      <c r="C74" s="2" t="str">
        <f>IF(A74="", "",Servers!B74)</f>
        <v>Testing</v>
      </c>
    </row>
    <row r="75" spans="1:3">
      <c r="A75" s="2" t="str">
        <f>IF(Servers!G75="", "", Servers!G75&amp;"_"&amp;Servers!B75)</f>
        <v>Lamfix_Development</v>
      </c>
      <c r="B75" s="2" t="str">
        <f>IF(Servers!G75="", "", Servers!G75)</f>
        <v>Lamfix</v>
      </c>
      <c r="C75" s="2" t="str">
        <f>IF(A75="", "",Servers!B75)</f>
        <v>Development</v>
      </c>
    </row>
    <row r="76" spans="1:3">
      <c r="A76" s="2" t="str">
        <f>IF(Servers!G76="", "", Servers!G76&amp;"_"&amp;Servers!B76)</f>
        <v>Biola_Production</v>
      </c>
      <c r="B76" s="2" t="str">
        <f>IF(Servers!G76="", "", Servers!G76)</f>
        <v>Biola</v>
      </c>
      <c r="C76" s="2" t="str">
        <f>IF(A76="", "",Servers!B76)</f>
        <v>Production</v>
      </c>
    </row>
    <row r="77" spans="1:3">
      <c r="A77" s="2" t="str">
        <f>IF(Servers!G77="", "", Servers!G77&amp;"_"&amp;Servers!B77)</f>
        <v>Freshdom_Testing</v>
      </c>
      <c r="B77" s="2" t="str">
        <f>IF(Servers!G77="", "", Servers!G77)</f>
        <v>Freshdom</v>
      </c>
      <c r="C77" s="2" t="str">
        <f>IF(A77="", "",Servers!B77)</f>
        <v>Testing</v>
      </c>
    </row>
    <row r="78" spans="1:3">
      <c r="A78" s="2" t="str">
        <f>IF(Servers!G78="", "", Servers!G78&amp;"_"&amp;Servers!B78)</f>
        <v>Salt Dex_Testing</v>
      </c>
      <c r="B78" s="2" t="str">
        <f>IF(Servers!G78="", "", Servers!G78)</f>
        <v>Salt Dex</v>
      </c>
      <c r="C78" s="2" t="str">
        <f>IF(A78="", "",Servers!B78)</f>
        <v>Testing</v>
      </c>
    </row>
    <row r="79" spans="1:3">
      <c r="A79" s="2" t="str">
        <f>IF(Servers!G79="", "", Servers!G79&amp;"_"&amp;Servers!B79)</f>
        <v>Jayplus_Production</v>
      </c>
      <c r="B79" s="2" t="str">
        <f>IF(Servers!G79="", "", Servers!G79)</f>
        <v>Jayplus</v>
      </c>
      <c r="C79" s="2" t="str">
        <f>IF(A79="", "",Servers!B79)</f>
        <v>Production</v>
      </c>
    </row>
    <row r="80" spans="1:3">
      <c r="A80" s="2" t="str">
        <f>IF(Servers!G80="", "", Servers!G80&amp;"_"&amp;Servers!B80)</f>
        <v/>
      </c>
      <c r="B80" s="2" t="str">
        <f>IF(Servers!G80="", "", Servers!G80)</f>
        <v/>
      </c>
      <c r="C80" s="2" t="str">
        <f>IF(A80="", "",Servers!B80)</f>
        <v/>
      </c>
    </row>
    <row r="81" spans="1:3">
      <c r="A81" s="2" t="str">
        <f>IF(Servers!G81="", "", Servers!G81&amp;"_"&amp;Servers!B81)</f>
        <v>Dalt Stock_Production</v>
      </c>
      <c r="B81" s="2" t="str">
        <f>IF(Servers!G81="", "", Servers!G81)</f>
        <v>Dalt Stock</v>
      </c>
      <c r="C81" s="2" t="str">
        <f>IF(A81="", "",Servers!B81)</f>
        <v>Production</v>
      </c>
    </row>
    <row r="82" spans="1:3">
      <c r="A82" s="2" t="str">
        <f>IF(Servers!G82="", "", Servers!G82&amp;"_"&amp;Servers!B82)</f>
        <v>Touchhome_Production</v>
      </c>
      <c r="B82" s="2" t="str">
        <f>IF(Servers!G82="", "", Servers!G82)</f>
        <v>Touchhome</v>
      </c>
      <c r="C82" s="2" t="str">
        <f>IF(A82="", "",Servers!B82)</f>
        <v>Production</v>
      </c>
    </row>
    <row r="83" spans="1:3">
      <c r="A83" s="2" t="str">
        <f>IF(Servers!G83="", "", Servers!G83&amp;"_"&amp;Servers!B83)</f>
        <v/>
      </c>
      <c r="B83" s="2" t="str">
        <f>IF(Servers!G83="", "", Servers!G83)</f>
        <v/>
      </c>
      <c r="C83" s="2" t="str">
        <f>IF(A83="", "",Servers!B83)</f>
        <v/>
      </c>
    </row>
    <row r="84" spans="1:3">
      <c r="A84" s="2" t="str">
        <f>IF(Servers!G84="", "", Servers!G84&amp;"_"&amp;Servers!B84)</f>
        <v>Mat Lab_Testing</v>
      </c>
      <c r="B84" s="2" t="str">
        <f>IF(Servers!G84="", "", Servers!G84)</f>
        <v>Mat Lab</v>
      </c>
      <c r="C84" s="2" t="str">
        <f>IF(A84="", "",Servers!B84)</f>
        <v>Testing</v>
      </c>
    </row>
    <row r="85" spans="1:3">
      <c r="A85" s="2" t="str">
        <f>IF(Servers!G85="", "", Servers!G85&amp;"_"&amp;Servers!B85)</f>
        <v>Ontotex_Production</v>
      </c>
      <c r="B85" s="2" t="str">
        <f>IF(Servers!G85="", "", Servers!G85)</f>
        <v>Ontotex</v>
      </c>
      <c r="C85" s="2" t="str">
        <f>IF(A85="", "",Servers!B85)</f>
        <v>Production</v>
      </c>
    </row>
    <row r="86" spans="1:3">
      <c r="A86" s="2" t="str">
        <f>IF(Servers!G86="", "", Servers!G86&amp;"_"&amp;Servers!B86)</f>
        <v>Year-Light_Production</v>
      </c>
      <c r="B86" s="2" t="str">
        <f>IF(Servers!G86="", "", Servers!G86)</f>
        <v>Year-Light</v>
      </c>
      <c r="C86" s="2" t="str">
        <f>IF(A86="", "",Servers!B86)</f>
        <v>Production</v>
      </c>
    </row>
    <row r="87" spans="1:3">
      <c r="A87" s="2" t="str">
        <f>IF(Servers!G87="", "", Servers!G87&amp;"_"&amp;Servers!B87)</f>
        <v/>
      </c>
      <c r="B87" s="2" t="str">
        <f>IF(Servers!G87="", "", Servers!G87)</f>
        <v/>
      </c>
      <c r="C87" s="2" t="str">
        <f>IF(A87="", "",Servers!B87)</f>
        <v/>
      </c>
    </row>
    <row r="88" spans="1:3">
      <c r="A88" s="2" t="str">
        <f>IF(Servers!G88="", "", Servers!G88&amp;"_"&amp;Servers!B88)</f>
        <v>Tinity_Testing</v>
      </c>
      <c r="B88" s="2" t="str">
        <f>IF(Servers!G88="", "", Servers!G88)</f>
        <v>Tinity</v>
      </c>
      <c r="C88" s="2" t="str">
        <f>IF(A88="", "",Servers!B88)</f>
        <v>Testing</v>
      </c>
    </row>
    <row r="89" spans="1:3">
      <c r="A89" s="2" t="str">
        <f>IF(Servers!G89="", "", Servers!G89&amp;"_"&amp;Servers!B89)</f>
        <v>Lottom_Production</v>
      </c>
      <c r="B89" s="2" t="str">
        <f>IF(Servers!G89="", "", Servers!G89)</f>
        <v>Lottom</v>
      </c>
      <c r="C89" s="2" t="str">
        <f>IF(A89="", "",Servers!B89)</f>
        <v>Production</v>
      </c>
    </row>
    <row r="90" spans="1:3">
      <c r="A90" s="2" t="str">
        <f>IF(Servers!G90="", "", Servers!G90&amp;"_"&amp;Servers!B90)</f>
        <v>Freshdom_Development</v>
      </c>
      <c r="B90" s="2" t="str">
        <f>IF(Servers!G90="", "", Servers!G90)</f>
        <v>Freshdom</v>
      </c>
      <c r="C90" s="2" t="str">
        <f>IF(A90="", "",Servers!B90)</f>
        <v>Development</v>
      </c>
    </row>
    <row r="91" spans="1:3">
      <c r="A91" s="2" t="str">
        <f>IF(Servers!G91="", "", Servers!G91&amp;"_"&amp;Servers!B91)</f>
        <v>Blueair_Production</v>
      </c>
      <c r="B91" s="2" t="str">
        <f>IF(Servers!G91="", "", Servers!G91)</f>
        <v>Blueair</v>
      </c>
      <c r="C91" s="2" t="str">
        <f>IF(A91="", "",Servers!B91)</f>
        <v>Production</v>
      </c>
    </row>
    <row r="92" spans="1:3">
      <c r="A92" s="2" t="str">
        <f>IF(Servers!G92="", "", Servers!G92&amp;"_"&amp;Servers!B92)</f>
        <v>Dalt Stock_Development</v>
      </c>
      <c r="B92" s="2" t="str">
        <f>IF(Servers!G92="", "", Servers!G92)</f>
        <v>Dalt Stock</v>
      </c>
      <c r="C92" s="2" t="str">
        <f>IF(A92="", "",Servers!B92)</f>
        <v>Development</v>
      </c>
    </row>
    <row r="93" spans="1:3">
      <c r="A93" s="2" t="str">
        <f>IF(Servers!G93="", "", Servers!G93&amp;"_"&amp;Servers!B93)</f>
        <v>Tris Lotflex_Production</v>
      </c>
      <c r="B93" s="2" t="str">
        <f>IF(Servers!G93="", "", Servers!G93)</f>
        <v>Tris Lotflex</v>
      </c>
      <c r="C93" s="2" t="str">
        <f>IF(A93="", "",Servers!B93)</f>
        <v>Production</v>
      </c>
    </row>
    <row r="94" spans="1:3">
      <c r="A94" s="2" t="str">
        <f>IF(Servers!G94="", "", Servers!G94&amp;"_"&amp;Servers!B94)</f>
        <v>Stringflex_Testing</v>
      </c>
      <c r="B94" s="2" t="str">
        <f>IF(Servers!G94="", "", Servers!G94)</f>
        <v>Stringflex</v>
      </c>
      <c r="C94" s="2" t="str">
        <f>IF(A94="", "",Servers!B94)</f>
        <v>Testing</v>
      </c>
    </row>
    <row r="95" spans="1:3">
      <c r="A95" s="2" t="str">
        <f>IF(Servers!G95="", "", Servers!G95&amp;"_"&amp;Servers!B95)</f>
        <v>Don Tax_Production</v>
      </c>
      <c r="B95" s="2" t="str">
        <f>IF(Servers!G95="", "", Servers!G95)</f>
        <v>Don Tax</v>
      </c>
      <c r="C95" s="2" t="str">
        <f>IF(A95="", "",Servers!B95)</f>
        <v>Production</v>
      </c>
    </row>
    <row r="96" spans="1:3">
      <c r="A96" s="2" t="str">
        <f>IF(Servers!G96="", "", Servers!G96&amp;"_"&amp;Servers!B96)</f>
        <v>Finflex_Development</v>
      </c>
      <c r="B96" s="2" t="str">
        <f>IF(Servers!G96="", "", Servers!G96)</f>
        <v>Finflex</v>
      </c>
      <c r="C96" s="2" t="str">
        <f>IF(A96="", "",Servers!B96)</f>
        <v>Development</v>
      </c>
    </row>
    <row r="97" spans="1:3">
      <c r="A97" s="2" t="str">
        <f>IF(Servers!G97="", "", Servers!G97&amp;"_"&amp;Servers!B97)</f>
        <v/>
      </c>
      <c r="B97" s="2" t="str">
        <f>IF(Servers!G97="", "", Servers!G97)</f>
        <v/>
      </c>
      <c r="C97" s="2" t="str">
        <f>IF(A97="", "",Servers!B97)</f>
        <v/>
      </c>
    </row>
    <row r="98" spans="1:3">
      <c r="A98" s="2" t="str">
        <f>IF(Servers!G98="", "", Servers!G98&amp;"_"&amp;Servers!B98)</f>
        <v>Dalt Stock_Production</v>
      </c>
      <c r="B98" s="2" t="str">
        <f>IF(Servers!G98="", "", Servers!G98)</f>
        <v>Dalt Stock</v>
      </c>
      <c r="C98" s="2" t="str">
        <f>IF(A98="", "",Servers!B98)</f>
        <v>Production</v>
      </c>
    </row>
    <row r="99" spans="1:3">
      <c r="A99" s="2" t="str">
        <f>IF(Servers!G99="", "", Servers!G99&amp;"_"&amp;Servers!B99)</f>
        <v>Movenix_Development</v>
      </c>
      <c r="B99" s="2" t="str">
        <f>IF(Servers!G99="", "", Servers!G99)</f>
        <v>Movenix</v>
      </c>
      <c r="C99" s="2" t="str">
        <f>IF(A99="", "",Servers!B99)</f>
        <v>Development</v>
      </c>
    </row>
    <row r="100" spans="1:3">
      <c r="A100" s="2" t="str">
        <f>IF(Servers!G100="", "", Servers!G100&amp;"_"&amp;Servers!B100)</f>
        <v>Quadovelam_Production</v>
      </c>
      <c r="B100" s="2" t="str">
        <f>IF(Servers!G100="", "", Servers!G100)</f>
        <v>Quadovelam</v>
      </c>
      <c r="C100" s="2" t="str">
        <f>IF(A100="", "",Servers!B100)</f>
        <v>Production</v>
      </c>
    </row>
    <row r="101" spans="1:3">
      <c r="A101" s="2" t="str">
        <f>IF(Servers!G101="", "", Servers!G101&amp;"_"&amp;Servers!B101)</f>
        <v>Don Remtex_Development</v>
      </c>
      <c r="B101" s="2" t="str">
        <f>IF(Servers!G101="", "", Servers!G101)</f>
        <v>Don Remtex</v>
      </c>
      <c r="C101" s="2" t="str">
        <f>IF(A101="", "",Servers!B101)</f>
        <v>Development</v>
      </c>
    </row>
    <row r="102" spans="1:3">
      <c r="A102" s="2" t="str">
        <f>IF(Servers!G102="", "", Servers!G102&amp;"_"&amp;Servers!B102)</f>
        <v>Nam Tech_Production</v>
      </c>
      <c r="B102" s="2" t="str">
        <f>IF(Servers!G102="", "", Servers!G102)</f>
        <v>Nam Tech</v>
      </c>
      <c r="C102" s="2" t="str">
        <f>IF(A102="", "",Servers!B102)</f>
        <v>Production</v>
      </c>
    </row>
    <row r="103" spans="1:3">
      <c r="A103" s="2" t="str">
        <f>IF(Servers!G103="", "", Servers!G103&amp;"_"&amp;Servers!B103)</f>
        <v>Zotozefresh_Development</v>
      </c>
      <c r="B103" s="2" t="str">
        <f>IF(Servers!G103="", "", Servers!G103)</f>
        <v>Zotozefresh</v>
      </c>
      <c r="C103" s="2" t="str">
        <f>IF(A103="", "",Servers!B103)</f>
        <v>Development</v>
      </c>
    </row>
    <row r="104" spans="1:3">
      <c r="A104" s="2" t="str">
        <f>IF(Servers!G104="", "", Servers!G104&amp;"_"&amp;Servers!B104)</f>
        <v>Ontotex_Development</v>
      </c>
      <c r="B104" s="2" t="str">
        <f>IF(Servers!G104="", "", Servers!G104)</f>
        <v>Ontotex</v>
      </c>
      <c r="C104" s="2" t="str">
        <f>IF(A104="", "",Servers!B104)</f>
        <v>Development</v>
      </c>
    </row>
    <row r="105" spans="1:3">
      <c r="A105" s="2" t="str">
        <f>IF(Servers!G105="", "", Servers!G105&amp;"_"&amp;Servers!B105)</f>
        <v>Jobhome_Development</v>
      </c>
      <c r="B105" s="2" t="str">
        <f>IF(Servers!G105="", "", Servers!G105)</f>
        <v>Jobhome</v>
      </c>
      <c r="C105" s="2" t="str">
        <f>IF(A105="", "",Servers!B105)</f>
        <v>Development</v>
      </c>
    </row>
    <row r="106" spans="1:3">
      <c r="A106" s="2" t="str">
        <f>IF(Servers!G106="", "", Servers!G106&amp;"_"&amp;Servers!B106)</f>
        <v>Danlax_Development</v>
      </c>
      <c r="B106" s="2" t="str">
        <f>IF(Servers!G106="", "", Servers!G106)</f>
        <v>Danlax</v>
      </c>
      <c r="C106" s="2" t="str">
        <f>IF(A106="", "",Servers!B106)</f>
        <v>Development</v>
      </c>
    </row>
    <row r="107" spans="1:3">
      <c r="A107" s="2" t="str">
        <f>IF(Servers!G107="", "", Servers!G107&amp;"_"&amp;Servers!B107)</f>
        <v>Donity_Development</v>
      </c>
      <c r="B107" s="2" t="str">
        <f>IF(Servers!G107="", "", Servers!G107)</f>
        <v>Donity</v>
      </c>
      <c r="C107" s="2" t="str">
        <f>IF(A107="", "",Servers!B107)</f>
        <v>Development</v>
      </c>
    </row>
    <row r="108" spans="1:3">
      <c r="A108" s="2" t="str">
        <f>IF(Servers!G108="", "", Servers!G108&amp;"_"&amp;Servers!B108)</f>
        <v>Biofind_Development</v>
      </c>
      <c r="B108" s="2" t="str">
        <f>IF(Servers!G108="", "", Servers!G108)</f>
        <v>Biofind</v>
      </c>
      <c r="C108" s="2" t="str">
        <f>IF(A108="", "",Servers!B108)</f>
        <v>Development</v>
      </c>
    </row>
    <row r="109" spans="1:3">
      <c r="A109" s="2" t="str">
        <f>IF(Servers!G109="", "", Servers!G109&amp;"_"&amp;Servers!B109)</f>
        <v>Tan-Strong_Production</v>
      </c>
      <c r="B109" s="2" t="str">
        <f>IF(Servers!G109="", "", Servers!G109)</f>
        <v>Tan-Strong</v>
      </c>
      <c r="C109" s="2" t="str">
        <f>IF(A109="", "",Servers!B109)</f>
        <v>Production</v>
      </c>
    </row>
    <row r="110" spans="1:3">
      <c r="A110" s="2" t="str">
        <f>IF(Servers!G110="", "", Servers!G110&amp;"_"&amp;Servers!B110)</f>
        <v>K-hotron_Development</v>
      </c>
      <c r="B110" s="2" t="str">
        <f>IF(Servers!G110="", "", Servers!G110)</f>
        <v>K-hotron</v>
      </c>
      <c r="C110" s="2" t="str">
        <f>IF(A110="", "",Servers!B110)</f>
        <v>Development</v>
      </c>
    </row>
    <row r="111" spans="1:3">
      <c r="A111" s="2" t="str">
        <f>IF(Servers!G111="", "", Servers!G111&amp;"_"&amp;Servers!B111)</f>
        <v>Holdsing_Testing</v>
      </c>
      <c r="B111" s="2" t="str">
        <f>IF(Servers!G111="", "", Servers!G111)</f>
        <v>Holdsing</v>
      </c>
      <c r="C111" s="2" t="str">
        <f>IF(A111="", "",Servers!B111)</f>
        <v>Testing</v>
      </c>
    </row>
    <row r="112" spans="1:3">
      <c r="A112" s="2" t="str">
        <f>IF(Servers!G112="", "", Servers!G112&amp;"_"&amp;Servers!B112)</f>
        <v>Salt Dex_Development</v>
      </c>
      <c r="B112" s="2" t="str">
        <f>IF(Servers!G112="", "", Servers!G112)</f>
        <v>Salt Dex</v>
      </c>
      <c r="C112" s="2" t="str">
        <f>IF(A112="", "",Servers!B112)</f>
        <v>Development</v>
      </c>
    </row>
    <row r="113" spans="1:3">
      <c r="A113" s="2" t="str">
        <f>IF(Servers!G113="", "", Servers!G113&amp;"_"&amp;Servers!B113)</f>
        <v>Singleity_Testing</v>
      </c>
      <c r="B113" s="2" t="str">
        <f>IF(Servers!G113="", "", Servers!G113)</f>
        <v>Singleity</v>
      </c>
      <c r="C113" s="2" t="str">
        <f>IF(A113="", "",Servers!B113)</f>
        <v>Testing</v>
      </c>
    </row>
    <row r="114" spans="1:3">
      <c r="A114" s="2" t="str">
        <f>IF(Servers!G114="", "", Servers!G114&amp;"_"&amp;Servers!B114)</f>
        <v>Zotozefresh_Production</v>
      </c>
      <c r="B114" s="2" t="str">
        <f>IF(Servers!G114="", "", Servers!G114)</f>
        <v>Zotozefresh</v>
      </c>
      <c r="C114" s="2" t="str">
        <f>IF(A114="", "",Servers!B114)</f>
        <v>Production</v>
      </c>
    </row>
    <row r="115" spans="1:3">
      <c r="A115" s="2" t="str">
        <f>IF(Servers!G115="", "", Servers!G115&amp;"_"&amp;Servers!B115)</f>
        <v>Finflex_Production</v>
      </c>
      <c r="B115" s="2" t="str">
        <f>IF(Servers!G115="", "", Servers!G115)</f>
        <v>Finflex</v>
      </c>
      <c r="C115" s="2" t="str">
        <f>IF(A115="", "",Servers!B115)</f>
        <v>Production</v>
      </c>
    </row>
    <row r="116" spans="1:3">
      <c r="A116" s="2" t="str">
        <f>IF(Servers!G116="", "", Servers!G116&amp;"_"&amp;Servers!B116)</f>
        <v>Ecoing_Development</v>
      </c>
      <c r="B116" s="2" t="str">
        <f>IF(Servers!G116="", "", Servers!G116)</f>
        <v>Ecoing</v>
      </c>
      <c r="C116" s="2" t="str">
        <f>IF(A116="", "",Servers!B116)</f>
        <v>Development</v>
      </c>
    </row>
    <row r="117" spans="1:3">
      <c r="A117" s="2" t="str">
        <f>IF(Servers!G117="", "", Servers!G117&amp;"_"&amp;Servers!B117)</f>
        <v>Icezoosing_Testing</v>
      </c>
      <c r="B117" s="2" t="str">
        <f>IF(Servers!G117="", "", Servers!G117)</f>
        <v>Icezoosing</v>
      </c>
      <c r="C117" s="2" t="str">
        <f>IF(A117="", "",Servers!B117)</f>
        <v>Testing</v>
      </c>
    </row>
    <row r="118" spans="1:3">
      <c r="A118" s="2" t="str">
        <f>IF(Servers!G118="", "", Servers!G118&amp;"_"&amp;Servers!B118)</f>
        <v>Gold Aptop_Testing</v>
      </c>
      <c r="B118" s="2" t="str">
        <f>IF(Servers!G118="", "", Servers!G118)</f>
        <v>Gold Aptop</v>
      </c>
      <c r="C118" s="2" t="str">
        <f>IF(A118="", "",Servers!B118)</f>
        <v>Testing</v>
      </c>
    </row>
    <row r="119" spans="1:3">
      <c r="A119" s="2" t="str">
        <f>IF(Servers!G119="", "", Servers!G119&amp;"_"&amp;Servers!B119)</f>
        <v/>
      </c>
      <c r="B119" s="2" t="str">
        <f>IF(Servers!G119="", "", Servers!G119)</f>
        <v/>
      </c>
      <c r="C119" s="2" t="str">
        <f>IF(A119="", "",Servers!B119)</f>
        <v/>
      </c>
    </row>
    <row r="120" spans="1:3">
      <c r="A120" s="2" t="str">
        <f>IF(Servers!G120="", "", Servers!G120&amp;"_"&amp;Servers!B120)</f>
        <v>Blacktoeco_Testing</v>
      </c>
      <c r="B120" s="2" t="str">
        <f>IF(Servers!G120="", "", Servers!G120)</f>
        <v>Blacktoeco</v>
      </c>
      <c r="C120" s="2" t="str">
        <f>IF(A120="", "",Servers!B120)</f>
        <v>Testing</v>
      </c>
    </row>
    <row r="121" spans="1:3">
      <c r="A121" s="2" t="str">
        <f>IF(Servers!G121="", "", Servers!G121&amp;"_"&amp;Servers!B121)</f>
        <v>Quotezentop_Production</v>
      </c>
      <c r="B121" s="2" t="str">
        <f>IF(Servers!G121="", "", Servers!G121)</f>
        <v>Quotezentop</v>
      </c>
      <c r="C121" s="2" t="str">
        <f>IF(A121="", "",Servers!B121)</f>
        <v>Production</v>
      </c>
    </row>
    <row r="122" spans="1:3">
      <c r="A122" s="2" t="str">
        <f>IF(Servers!G122="", "", Servers!G122&amp;"_"&amp;Servers!B122)</f>
        <v>Tiptip_Development</v>
      </c>
      <c r="B122" s="2" t="str">
        <f>IF(Servers!G122="", "", Servers!G122)</f>
        <v>Tiptip</v>
      </c>
      <c r="C122" s="2" t="str">
        <f>IF(A122="", "",Servers!B122)</f>
        <v>Development</v>
      </c>
    </row>
    <row r="123" spans="1:3">
      <c r="A123" s="2" t="str">
        <f>IF(Servers!G123="", "", Servers!G123&amp;"_"&amp;Servers!B123)</f>
        <v>Trans Cantip_Development</v>
      </c>
      <c r="B123" s="2" t="str">
        <f>IF(Servers!G123="", "", Servers!G123)</f>
        <v>Trans Cantip</v>
      </c>
      <c r="C123" s="2" t="str">
        <f>IF(A123="", "",Servers!B123)</f>
        <v>Development</v>
      </c>
    </row>
    <row r="124" spans="1:3">
      <c r="A124" s="2" t="str">
        <f>IF(Servers!G124="", "", Servers!G124&amp;"_"&amp;Servers!B124)</f>
        <v>Zotozefresh_Production</v>
      </c>
      <c r="B124" s="2" t="str">
        <f>IF(Servers!G124="", "", Servers!G124)</f>
        <v>Zotozefresh</v>
      </c>
      <c r="C124" s="2" t="str">
        <f>IF(A124="", "",Servers!B124)</f>
        <v>Production</v>
      </c>
    </row>
    <row r="125" spans="1:3">
      <c r="A125" s="2" t="str">
        <f>IF(Servers!G125="", "", Servers!G125&amp;"_"&amp;Servers!B125)</f>
        <v>Betatraxtouch_Testing</v>
      </c>
      <c r="B125" s="2" t="str">
        <f>IF(Servers!G125="", "", Servers!G125)</f>
        <v>Betatraxtouch</v>
      </c>
      <c r="C125" s="2" t="str">
        <f>IF(A125="", "",Servers!B125)</f>
        <v>Testing</v>
      </c>
    </row>
    <row r="126" spans="1:3">
      <c r="A126" s="2" t="str">
        <f>IF(Servers!G126="", "", Servers!G126&amp;"_"&amp;Servers!B126)</f>
        <v>Konfresh_Production</v>
      </c>
      <c r="B126" s="2" t="str">
        <f>IF(Servers!G126="", "", Servers!G126)</f>
        <v>Konfresh</v>
      </c>
      <c r="C126" s="2" t="str">
        <f>IF(A126="", "",Servers!B126)</f>
        <v>Production</v>
      </c>
    </row>
    <row r="127" spans="1:3">
      <c r="A127" s="2" t="str">
        <f>IF(Servers!G127="", "", Servers!G127&amp;"_"&amp;Servers!B127)</f>
        <v>Biofind_Production</v>
      </c>
      <c r="B127" s="2" t="str">
        <f>IF(Servers!G127="", "", Servers!G127)</f>
        <v>Biofind</v>
      </c>
      <c r="C127" s="2" t="str">
        <f>IF(A127="", "",Servers!B127)</f>
        <v>Production</v>
      </c>
    </row>
    <row r="128" spans="1:3">
      <c r="A128" s="2" t="str">
        <f>IF(Servers!G128="", "", Servers!G128&amp;"_"&amp;Servers!B128)</f>
        <v/>
      </c>
      <c r="B128" s="2" t="str">
        <f>IF(Servers!G128="", "", Servers!G128)</f>
        <v/>
      </c>
      <c r="C128" s="2" t="str">
        <f>IF(A128="", "",Servers!B128)</f>
        <v/>
      </c>
    </row>
    <row r="129" spans="1:3">
      <c r="A129" s="2" t="str">
        <f>IF(Servers!G129="", "", Servers!G129&amp;"_"&amp;Servers!B129)</f>
        <v>Goldenjob_Testing</v>
      </c>
      <c r="B129" s="2" t="str">
        <f>IF(Servers!G129="", "", Servers!G129)</f>
        <v>Goldenjob</v>
      </c>
      <c r="C129" s="2" t="str">
        <f>IF(A129="", "",Servers!B129)</f>
        <v>Testing</v>
      </c>
    </row>
    <row r="130" spans="1:3">
      <c r="A130" s="2" t="str">
        <f>IF(Servers!G130="", "", Servers!G130&amp;"_"&amp;Servers!B130)</f>
        <v>Coflux_Development</v>
      </c>
      <c r="B130" s="2" t="str">
        <f>IF(Servers!G130="", "", Servers!G130)</f>
        <v>Coflux</v>
      </c>
      <c r="C130" s="2" t="str">
        <f>IF(A130="", "",Servers!B130)</f>
        <v>Development</v>
      </c>
    </row>
    <row r="131" spans="1:3">
      <c r="A131" s="2" t="str">
        <f>IF(Servers!G131="", "", Servers!G131&amp;"_"&amp;Servers!B131)</f>
        <v/>
      </c>
      <c r="B131" s="2" t="str">
        <f>IF(Servers!G131="", "", Servers!G131)</f>
        <v/>
      </c>
      <c r="C131" s="2" t="str">
        <f>IF(A131="", "",Servers!B131)</f>
        <v/>
      </c>
    </row>
    <row r="132" spans="1:3">
      <c r="A132" s="2" t="str">
        <f>IF(Servers!G132="", "", Servers!G132&amp;"_"&amp;Servers!B132)</f>
        <v>Duotip_Production</v>
      </c>
      <c r="B132" s="2" t="str">
        <f>IF(Servers!G132="", "", Servers!G132)</f>
        <v>Duotip</v>
      </c>
      <c r="C132" s="2" t="str">
        <f>IF(A132="", "",Servers!B132)</f>
        <v>Production</v>
      </c>
    </row>
    <row r="133" spans="1:3">
      <c r="A133" s="2" t="str">
        <f>IF(Servers!G133="", "", Servers!G133&amp;"_"&amp;Servers!B133)</f>
        <v>Stringflex_Development</v>
      </c>
      <c r="B133" s="2" t="str">
        <f>IF(Servers!G133="", "", Servers!G133)</f>
        <v>Stringflex</v>
      </c>
      <c r="C133" s="2" t="str">
        <f>IF(A133="", "",Servers!B133)</f>
        <v>Development</v>
      </c>
    </row>
    <row r="134" spans="1:3">
      <c r="A134" s="2" t="str">
        <f>IF(Servers!G134="", "", Servers!G134&amp;"_"&amp;Servers!B134)</f>
        <v>Bioex_Production</v>
      </c>
      <c r="B134" s="2" t="str">
        <f>IF(Servers!G134="", "", Servers!G134)</f>
        <v>Bioex</v>
      </c>
      <c r="C134" s="2" t="str">
        <f>IF(A134="", "",Servers!B134)</f>
        <v>Production</v>
      </c>
    </row>
    <row r="135" spans="1:3">
      <c r="A135" s="2" t="str">
        <f>IF(Servers!G135="", "", Servers!G135&amp;"_"&amp;Servers!B135)</f>
        <v>Warm-Bam_Production</v>
      </c>
      <c r="B135" s="2" t="str">
        <f>IF(Servers!G135="", "", Servers!G135)</f>
        <v>Warm-Bam</v>
      </c>
      <c r="C135" s="2" t="str">
        <f>IF(A135="", "",Servers!B135)</f>
        <v>Production</v>
      </c>
    </row>
    <row r="136" spans="1:3">
      <c r="A136" s="2" t="str">
        <f>IF(Servers!G136="", "", Servers!G136&amp;"_"&amp;Servers!B136)</f>
        <v>Transzamtax_Production</v>
      </c>
      <c r="B136" s="2" t="str">
        <f>IF(Servers!G136="", "", Servers!G136)</f>
        <v>Transzamtax</v>
      </c>
      <c r="C136" s="2" t="str">
        <f>IF(A136="", "",Servers!B136)</f>
        <v>Production</v>
      </c>
    </row>
    <row r="137" spans="1:3">
      <c r="A137" s="2" t="str">
        <f>IF(Servers!G137="", "", Servers!G137&amp;"_"&amp;Servers!B137)</f>
        <v>Voyastrong_Production</v>
      </c>
      <c r="B137" s="2" t="str">
        <f>IF(Servers!G137="", "", Servers!G137)</f>
        <v>Voyastrong</v>
      </c>
      <c r="C137" s="2" t="str">
        <f>IF(A137="", "",Servers!B137)</f>
        <v>Production</v>
      </c>
    </row>
    <row r="138" spans="1:3">
      <c r="A138" s="2" t="str">
        <f>IF(Servers!G138="", "", Servers!G138&amp;"_"&amp;Servers!B138)</f>
        <v/>
      </c>
      <c r="B138" s="2" t="str">
        <f>IF(Servers!G138="", "", Servers!G138)</f>
        <v/>
      </c>
      <c r="C138" s="2" t="str">
        <f>IF(A138="", "",Servers!B138)</f>
        <v/>
      </c>
    </row>
    <row r="139" spans="1:3">
      <c r="A139" s="2" t="str">
        <f>IF(Servers!G139="", "", Servers!G139&amp;"_"&amp;Servers!B139)</f>
        <v/>
      </c>
      <c r="B139" s="2" t="str">
        <f>IF(Servers!G139="", "", Servers!G139)</f>
        <v/>
      </c>
      <c r="C139" s="2" t="str">
        <f>IF(A139="", "",Servers!B139)</f>
        <v/>
      </c>
    </row>
    <row r="140" spans="1:3">
      <c r="A140" s="2" t="str">
        <f>IF(Servers!G140="", "", Servers!G140&amp;"_"&amp;Servers!B140)</f>
        <v/>
      </c>
      <c r="B140" s="2" t="str">
        <f>IF(Servers!G140="", "", Servers!G140)</f>
        <v/>
      </c>
      <c r="C140" s="2" t="str">
        <f>IF(A140="", "",Servers!B140)</f>
        <v/>
      </c>
    </row>
    <row r="141" spans="1:3">
      <c r="A141" s="2" t="str">
        <f>IF(Servers!G141="", "", Servers!G141&amp;"_"&amp;Servers!B141)</f>
        <v>Zunzap_Production</v>
      </c>
      <c r="B141" s="2" t="str">
        <f>IF(Servers!G141="", "", Servers!G141)</f>
        <v>Zunzap</v>
      </c>
      <c r="C141" s="2" t="str">
        <f>IF(A141="", "",Servers!B141)</f>
        <v>Production</v>
      </c>
    </row>
    <row r="142" spans="1:3">
      <c r="A142" s="2" t="str">
        <f>IF(Servers!G142="", "", Servers!G142&amp;"_"&amp;Servers!B142)</f>
        <v/>
      </c>
      <c r="B142" s="2" t="str">
        <f>IF(Servers!G142="", "", Servers!G142)</f>
        <v/>
      </c>
      <c r="C142" s="2" t="str">
        <f>IF(A142="", "",Servers!B142)</f>
        <v/>
      </c>
    </row>
    <row r="143" spans="1:3">
      <c r="A143" s="2" t="str">
        <f>IF(Servers!G143="", "", Servers!G143&amp;"_"&amp;Servers!B143)</f>
        <v>Hotjob_Testing</v>
      </c>
      <c r="B143" s="2" t="str">
        <f>IF(Servers!G143="", "", Servers!G143)</f>
        <v>Hotjob</v>
      </c>
      <c r="C143" s="2" t="str">
        <f>IF(A143="", "",Servers!B143)</f>
        <v>Testing</v>
      </c>
    </row>
    <row r="144" spans="1:3">
      <c r="A144" s="2" t="str">
        <f>IF(Servers!G144="", "", Servers!G144&amp;"_"&amp;Servers!B144)</f>
        <v>Rank Core_Development</v>
      </c>
      <c r="B144" s="2" t="str">
        <f>IF(Servers!G144="", "", Servers!G144)</f>
        <v>Rank Core</v>
      </c>
      <c r="C144" s="2" t="str">
        <f>IF(A144="", "",Servers!B144)</f>
        <v>Development</v>
      </c>
    </row>
    <row r="145" spans="1:3">
      <c r="A145" s="2" t="str">
        <f>IF(Servers!G145="", "", Servers!G145&amp;"_"&amp;Servers!B145)</f>
        <v>Over Air_Production</v>
      </c>
      <c r="B145" s="2" t="str">
        <f>IF(Servers!G145="", "", Servers!G145)</f>
        <v>Over Air</v>
      </c>
      <c r="C145" s="2" t="str">
        <f>IF(A145="", "",Servers!B145)</f>
        <v>Production</v>
      </c>
    </row>
    <row r="146" spans="1:3">
      <c r="A146" s="2" t="str">
        <f>IF(Servers!G146="", "", Servers!G146&amp;"_"&amp;Servers!B146)</f>
        <v>Whitetam_Production</v>
      </c>
      <c r="B146" s="2" t="str">
        <f>IF(Servers!G146="", "", Servers!G146)</f>
        <v>Whitetam</v>
      </c>
      <c r="C146" s="2" t="str">
        <f>IF(A146="", "",Servers!B146)</f>
        <v>Production</v>
      </c>
    </row>
    <row r="147" spans="1:3">
      <c r="A147" s="2" t="str">
        <f>IF(Servers!G147="", "", Servers!G147&amp;"_"&amp;Servers!B147)</f>
        <v>X- Air_Production</v>
      </c>
      <c r="B147" s="2" t="str">
        <f>IF(Servers!G147="", "", Servers!G147)</f>
        <v>X- Air</v>
      </c>
      <c r="C147" s="2" t="str">
        <f>IF(A147="", "",Servers!B147)</f>
        <v>Production</v>
      </c>
    </row>
    <row r="148" spans="1:3">
      <c r="A148" s="2" t="str">
        <f>IF(Servers!G148="", "", Servers!G148&amp;"_"&amp;Servers!B148)</f>
        <v>Freshing_Production</v>
      </c>
      <c r="B148" s="2" t="str">
        <f>IF(Servers!G148="", "", Servers!G148)</f>
        <v>Freshing</v>
      </c>
      <c r="C148" s="2" t="str">
        <f>IF(A148="", "",Servers!B148)</f>
        <v>Production</v>
      </c>
    </row>
    <row r="149" spans="1:3">
      <c r="A149" s="2" t="str">
        <f>IF(Servers!G149="", "", Servers!G149&amp;"_"&amp;Servers!B149)</f>
        <v>Silphase_Production</v>
      </c>
      <c r="B149" s="2" t="str">
        <f>IF(Servers!G149="", "", Servers!G149)</f>
        <v>Silphase</v>
      </c>
      <c r="C149" s="2" t="str">
        <f>IF(A149="", "",Servers!B149)</f>
        <v>Production</v>
      </c>
    </row>
    <row r="150" spans="1:3">
      <c r="A150" s="2" t="str">
        <f>IF(Servers!G150="", "", Servers!G150&amp;"_"&amp;Servers!B150)</f>
        <v>Tipdax_Development</v>
      </c>
      <c r="B150" s="2" t="str">
        <f>IF(Servers!G150="", "", Servers!G150)</f>
        <v>Tipdax</v>
      </c>
      <c r="C150" s="2" t="str">
        <f>IF(A150="", "",Servers!B150)</f>
        <v>Development</v>
      </c>
    </row>
    <row r="151" spans="1:3">
      <c r="A151" s="2" t="str">
        <f>IF(Servers!G151="", "", Servers!G151&amp;"_"&amp;Servers!B151)</f>
        <v>Stringgocore_Testing</v>
      </c>
      <c r="B151" s="2" t="str">
        <f>IF(Servers!G151="", "", Servers!G151)</f>
        <v>Stringgocore</v>
      </c>
      <c r="C151" s="2" t="str">
        <f>IF(A151="", "",Servers!B151)</f>
        <v>Testing</v>
      </c>
    </row>
    <row r="152" spans="1:3">
      <c r="A152" s="2" t="str">
        <f>IF(Servers!G152="", "", Servers!G152&amp;"_"&amp;Servers!B152)</f>
        <v>Stockla_Production</v>
      </c>
      <c r="B152" s="2" t="str">
        <f>IF(Servers!G152="", "", Servers!G152)</f>
        <v>Stockla</v>
      </c>
      <c r="C152" s="2" t="str">
        <f>IF(A152="", "",Servers!B152)</f>
        <v>Production</v>
      </c>
    </row>
    <row r="153" spans="1:3">
      <c r="A153" s="2" t="str">
        <f>IF(Servers!G153="", "", Servers!G153&amp;"_"&amp;Servers!B153)</f>
        <v>Stockla_Testing</v>
      </c>
      <c r="B153" s="2" t="str">
        <f>IF(Servers!G153="", "", Servers!G153)</f>
        <v>Stockla</v>
      </c>
      <c r="C153" s="2" t="str">
        <f>IF(A153="", "",Servers!B153)</f>
        <v>Testing</v>
      </c>
    </row>
    <row r="154" spans="1:3">
      <c r="A154" s="2" t="str">
        <f>IF(Servers!G154="", "", Servers!G154&amp;"_"&amp;Servers!B154)</f>
        <v>Rank Danlax_Production</v>
      </c>
      <c r="B154" s="2" t="str">
        <f>IF(Servers!G154="", "", Servers!G154)</f>
        <v>Rank Danlax</v>
      </c>
      <c r="C154" s="2" t="str">
        <f>IF(A154="", "",Servers!B154)</f>
        <v>Production</v>
      </c>
    </row>
    <row r="155" spans="1:3">
      <c r="A155" s="2" t="str">
        <f>IF(Servers!G155="", "", Servers!G155&amp;"_"&amp;Servers!B155)</f>
        <v>Singdex_Testing</v>
      </c>
      <c r="B155" s="2" t="str">
        <f>IF(Servers!G155="", "", Servers!G155)</f>
        <v>Singdex</v>
      </c>
      <c r="C155" s="2" t="str">
        <f>IF(A155="", "",Servers!B155)</f>
        <v>Testing</v>
      </c>
    </row>
    <row r="156" spans="1:3">
      <c r="A156" s="2" t="str">
        <f>IF(Servers!G156="", "", Servers!G156&amp;"_"&amp;Servers!B156)</f>
        <v>Fresh Kaytouch_Production</v>
      </c>
      <c r="B156" s="2" t="str">
        <f>IF(Servers!G156="", "", Servers!G156)</f>
        <v>Fresh Kaytouch</v>
      </c>
      <c r="C156" s="2" t="str">
        <f>IF(A156="", "",Servers!B156)</f>
        <v>Production</v>
      </c>
    </row>
    <row r="157" spans="1:3">
      <c r="A157" s="2" t="str">
        <f>IF(Servers!G157="", "", Servers!G157&amp;"_"&amp;Servers!B157)</f>
        <v>Tinity_Development</v>
      </c>
      <c r="B157" s="2" t="str">
        <f>IF(Servers!G157="", "", Servers!G157)</f>
        <v>Tinity</v>
      </c>
      <c r="C157" s="2" t="str">
        <f>IF(A157="", "",Servers!B157)</f>
        <v>Development</v>
      </c>
    </row>
    <row r="158" spans="1:3">
      <c r="A158" s="2" t="str">
        <f>IF(Servers!G158="", "", Servers!G158&amp;"_"&amp;Servers!B158)</f>
        <v/>
      </c>
      <c r="B158" s="2" t="str">
        <f>IF(Servers!G158="", "", Servers!G158)</f>
        <v/>
      </c>
      <c r="C158" s="2" t="str">
        <f>IF(A158="", "",Servers!B158)</f>
        <v/>
      </c>
    </row>
    <row r="159" spans="1:3">
      <c r="A159" s="2" t="str">
        <f>IF(Servers!G159="", "", Servers!G159&amp;"_"&amp;Servers!B159)</f>
        <v>Tan-Strong_Development</v>
      </c>
      <c r="B159" s="2" t="str">
        <f>IF(Servers!G159="", "", Servers!G159)</f>
        <v>Tan-Strong</v>
      </c>
      <c r="C159" s="2" t="str">
        <f>IF(A159="", "",Servers!B159)</f>
        <v>Development</v>
      </c>
    </row>
    <row r="160" spans="1:3">
      <c r="A160" s="2" t="str">
        <f>IF(Servers!G160="", "", Servers!G160&amp;"_"&amp;Servers!B160)</f>
        <v>Cofsoft_Production</v>
      </c>
      <c r="B160" s="2" t="str">
        <f>IF(Servers!G160="", "", Servers!G160)</f>
        <v>Cofsoft</v>
      </c>
      <c r="C160" s="2" t="str">
        <f>IF(A160="", "",Servers!B160)</f>
        <v>Production</v>
      </c>
    </row>
    <row r="161" spans="1:3">
      <c r="A161" s="2" t="str">
        <f>IF(Servers!G161="", "", Servers!G161&amp;"_"&amp;Servers!B161)</f>
        <v>Cofsoft_Development</v>
      </c>
      <c r="B161" s="2" t="str">
        <f>IF(Servers!G161="", "", Servers!G161)</f>
        <v>Cofsoft</v>
      </c>
      <c r="C161" s="2" t="str">
        <f>IF(A161="", "",Servers!B161)</f>
        <v>Development</v>
      </c>
    </row>
    <row r="162" spans="1:3">
      <c r="A162" s="2" t="str">
        <f>IF(Servers!G162="", "", Servers!G162&amp;"_"&amp;Servers!B162)</f>
        <v/>
      </c>
      <c r="B162" s="2" t="str">
        <f>IF(Servers!G162="", "", Servers!G162)</f>
        <v/>
      </c>
      <c r="C162" s="2" t="str">
        <f>IF(A162="", "",Servers!B162)</f>
        <v/>
      </c>
    </row>
    <row r="163" spans="1:3">
      <c r="A163" s="2" t="str">
        <f>IF(Servers!G163="", "", Servers!G163&amp;"_"&amp;Servers!B163)</f>
        <v>Ran Fan_Development</v>
      </c>
      <c r="B163" s="2" t="str">
        <f>IF(Servers!G163="", "", Servers!G163)</f>
        <v>Ran Fan</v>
      </c>
      <c r="C163" s="2" t="str">
        <f>IF(A163="", "",Servers!B163)</f>
        <v>Development</v>
      </c>
    </row>
    <row r="164" spans="1:3">
      <c r="A164" s="2" t="str">
        <f>IF(Servers!G164="", "", Servers!G164&amp;"_"&amp;Servers!B164)</f>
        <v>Labstrong_Production</v>
      </c>
      <c r="B164" s="2" t="str">
        <f>IF(Servers!G164="", "", Servers!G164)</f>
        <v>Labstrong</v>
      </c>
      <c r="C164" s="2" t="str">
        <f>IF(A164="", "",Servers!B164)</f>
        <v>Production</v>
      </c>
    </row>
    <row r="165" spans="1:3">
      <c r="A165" s="2" t="str">
        <f>IF(Servers!G165="", "", Servers!G165&amp;"_"&amp;Servers!B165)</f>
        <v>Plusbam_Production</v>
      </c>
      <c r="B165" s="2" t="str">
        <f>IF(Servers!G165="", "", Servers!G165)</f>
        <v>Plusbam</v>
      </c>
      <c r="C165" s="2" t="str">
        <f>IF(A165="", "",Servers!B165)</f>
        <v>Production</v>
      </c>
    </row>
    <row r="166" spans="1:3">
      <c r="A166" s="2" t="str">
        <f>IF(Servers!G166="", "", Servers!G166&amp;"_"&amp;Servers!B166)</f>
        <v>Fixron_Development</v>
      </c>
      <c r="B166" s="2" t="str">
        <f>IF(Servers!G166="", "", Servers!G166)</f>
        <v>Fixron</v>
      </c>
      <c r="C166" s="2" t="str">
        <f>IF(A166="", "",Servers!B166)</f>
        <v>Development</v>
      </c>
    </row>
    <row r="167" spans="1:3">
      <c r="A167" s="2" t="str">
        <f>IF(Servers!G167="", "", Servers!G167&amp;"_"&amp;Servers!B167)</f>
        <v>Vaia Tantone_Production</v>
      </c>
      <c r="B167" s="2" t="str">
        <f>IF(Servers!G167="", "", Servers!G167)</f>
        <v>Vaia Tantone</v>
      </c>
      <c r="C167" s="2" t="str">
        <f>IF(A167="", "",Servers!B167)</f>
        <v>Production</v>
      </c>
    </row>
    <row r="168" spans="1:3">
      <c r="A168" s="2" t="str">
        <f>IF(Servers!G168="", "", Servers!G168&amp;"_"&amp;Servers!B168)</f>
        <v>Donity_Development</v>
      </c>
      <c r="B168" s="2" t="str">
        <f>IF(Servers!G168="", "", Servers!G168)</f>
        <v>Donity</v>
      </c>
      <c r="C168" s="2" t="str">
        <f>IF(A168="", "",Servers!B168)</f>
        <v>Development</v>
      </c>
    </row>
    <row r="169" spans="1:3">
      <c r="A169" s="2" t="str">
        <f>IF(Servers!G169="", "", Servers!G169&amp;"_"&amp;Servers!B169)</f>
        <v>Konktrax_Development</v>
      </c>
      <c r="B169" s="2" t="str">
        <f>IF(Servers!G169="", "", Servers!G169)</f>
        <v>Konktrax</v>
      </c>
      <c r="C169" s="2" t="str">
        <f>IF(A169="", "",Servers!B169)</f>
        <v>Development</v>
      </c>
    </row>
    <row r="170" spans="1:3">
      <c r="A170" s="2" t="str">
        <f>IF(Servers!G170="", "", Servers!G170&amp;"_"&amp;Servers!B170)</f>
        <v>U-ing_Production</v>
      </c>
      <c r="B170" s="2" t="str">
        <f>IF(Servers!G170="", "", Servers!G170)</f>
        <v>U-ing</v>
      </c>
      <c r="C170" s="2" t="str">
        <f>IF(A170="", "",Servers!B170)</f>
        <v>Production</v>
      </c>
    </row>
    <row r="171" spans="1:3">
      <c r="A171" s="2" t="str">
        <f>IF(Servers!G171="", "", Servers!G171&amp;"_"&amp;Servers!B171)</f>
        <v>Damfix_Development</v>
      </c>
      <c r="B171" s="2" t="str">
        <f>IF(Servers!G171="", "", Servers!G171)</f>
        <v>Damfix</v>
      </c>
      <c r="C171" s="2" t="str">
        <f>IF(A171="", "",Servers!B171)</f>
        <v>Development</v>
      </c>
    </row>
    <row r="172" spans="1:3">
      <c r="A172" s="2" t="str">
        <f>IF(Servers!G172="", "", Servers!G172&amp;"_"&amp;Servers!B172)</f>
        <v>Touchhome_Testing</v>
      </c>
      <c r="B172" s="2" t="str">
        <f>IF(Servers!G172="", "", Servers!G172)</f>
        <v>Touchhome</v>
      </c>
      <c r="C172" s="2" t="str">
        <f>IF(A172="", "",Servers!B172)</f>
        <v>Testing</v>
      </c>
    </row>
    <row r="173" spans="1:3">
      <c r="A173" s="2" t="str">
        <f>IF(Servers!G173="", "", Servers!G173&amp;"_"&amp;Servers!B173)</f>
        <v>Lotdox_Production</v>
      </c>
      <c r="B173" s="2" t="str">
        <f>IF(Servers!G173="", "", Servers!G173)</f>
        <v>Lotdox</v>
      </c>
      <c r="C173" s="2" t="str">
        <f>IF(A173="", "",Servers!B173)</f>
        <v>Production</v>
      </c>
    </row>
    <row r="174" spans="1:3">
      <c r="A174" s="2" t="str">
        <f>IF(Servers!G174="", "", Servers!G174&amp;"_"&amp;Servers!B174)</f>
        <v/>
      </c>
      <c r="B174" s="2" t="str">
        <f>IF(Servers!G174="", "", Servers!G174)</f>
        <v/>
      </c>
      <c r="C174" s="2" t="str">
        <f>IF(A174="", "",Servers!B174)</f>
        <v/>
      </c>
    </row>
    <row r="175" spans="1:3">
      <c r="A175" s="2" t="str">
        <f>IF(Servers!G175="", "", Servers!G175&amp;"_"&amp;Servers!B175)</f>
        <v>Blacktoeco_Development</v>
      </c>
      <c r="B175" s="2" t="str">
        <f>IF(Servers!G175="", "", Servers!G175)</f>
        <v>Blacktoeco</v>
      </c>
      <c r="C175" s="2" t="str">
        <f>IF(A175="", "",Servers!B175)</f>
        <v>Development</v>
      </c>
    </row>
    <row r="176" spans="1:3">
      <c r="A176" s="2" t="str">
        <f>IF(Servers!G176="", "", Servers!G176&amp;"_"&amp;Servers!B176)</f>
        <v>Stringsaoing_Testing</v>
      </c>
      <c r="B176" s="2" t="str">
        <f>IF(Servers!G176="", "", Servers!G176)</f>
        <v>Stringsaoing</v>
      </c>
      <c r="C176" s="2" t="str">
        <f>IF(A176="", "",Servers!B176)</f>
        <v>Testing</v>
      </c>
    </row>
    <row r="177" spans="1:3">
      <c r="A177" s="2" t="str">
        <f>IF(Servers!G177="", "", Servers!G177&amp;"_"&amp;Servers!B177)</f>
        <v>Yearrunity_Production</v>
      </c>
      <c r="B177" s="2" t="str">
        <f>IF(Servers!G177="", "", Servers!G177)</f>
        <v>Yearrunity</v>
      </c>
      <c r="C177" s="2" t="str">
        <f>IF(A177="", "",Servers!B177)</f>
        <v>Production</v>
      </c>
    </row>
    <row r="178" spans="1:3">
      <c r="A178" s="2" t="str">
        <f>IF(Servers!G178="", "", Servers!G178&amp;"_"&amp;Servers!B178)</f>
        <v>Light-Phase_Testing</v>
      </c>
      <c r="B178" s="2" t="str">
        <f>IF(Servers!G178="", "", Servers!G178)</f>
        <v>Light-Phase</v>
      </c>
      <c r="C178" s="2" t="str">
        <f>IF(A178="", "",Servers!B178)</f>
        <v>Testing</v>
      </c>
    </row>
    <row r="179" spans="1:3">
      <c r="A179" s="2" t="str">
        <f>IF(Servers!G179="", "", Servers!G179&amp;"_"&amp;Servers!B179)</f>
        <v>Mat Lab_Production</v>
      </c>
      <c r="B179" s="2" t="str">
        <f>IF(Servers!G179="", "", Servers!G179)</f>
        <v>Mat Lab</v>
      </c>
      <c r="C179" s="2" t="str">
        <f>IF(A179="", "",Servers!B179)</f>
        <v>Production</v>
      </c>
    </row>
    <row r="180" spans="1:3">
      <c r="A180" s="2" t="str">
        <f>IF(Servers!G180="", "", Servers!G180&amp;"_"&amp;Servers!B180)</f>
        <v>Labstrong_Development</v>
      </c>
      <c r="B180" s="2" t="str">
        <f>IF(Servers!G180="", "", Servers!G180)</f>
        <v>Labstrong</v>
      </c>
      <c r="C180" s="2" t="str">
        <f>IF(A180="", "",Servers!B180)</f>
        <v>Development</v>
      </c>
    </row>
    <row r="181" spans="1:3">
      <c r="A181" s="2" t="str">
        <f>IF(Servers!G181="", "", Servers!G181&amp;"_"&amp;Servers!B181)</f>
        <v>Y- Stock_Development</v>
      </c>
      <c r="B181" s="2" t="str">
        <f>IF(Servers!G181="", "", Servers!G181)</f>
        <v>Y- Stock</v>
      </c>
      <c r="C181" s="2" t="str">
        <f>IF(A181="", "",Servers!B181)</f>
        <v>Development</v>
      </c>
    </row>
    <row r="182" spans="1:3">
      <c r="A182" s="2" t="str">
        <f>IF(Servers!G182="", "", Servers!G182&amp;"_"&amp;Servers!B182)</f>
        <v/>
      </c>
      <c r="B182" s="2" t="str">
        <f>IF(Servers!G182="", "", Servers!G182)</f>
        <v/>
      </c>
      <c r="C182" s="2" t="str">
        <f>IF(A182="", "",Servers!B182)</f>
        <v/>
      </c>
    </row>
    <row r="183" spans="1:3">
      <c r="A183" s="2" t="str">
        <f>IF(Servers!G183="", "", Servers!G183&amp;"_"&amp;Servers!B183)</f>
        <v>Tontoity_Development</v>
      </c>
      <c r="B183" s="2" t="str">
        <f>IF(Servers!G183="", "", Servers!G183)</f>
        <v>Tontoity</v>
      </c>
      <c r="C183" s="2" t="str">
        <f>IF(A183="", "",Servers!B183)</f>
        <v>Development</v>
      </c>
    </row>
    <row r="184" spans="1:3">
      <c r="A184" s="2" t="str">
        <f>IF(Servers!G184="", "", Servers!G184&amp;"_"&amp;Servers!B184)</f>
        <v>Alpha Tough_Development</v>
      </c>
      <c r="B184" s="2" t="str">
        <f>IF(Servers!G184="", "", Servers!G184)</f>
        <v>Alpha Tough</v>
      </c>
      <c r="C184" s="2" t="str">
        <f>IF(A184="", "",Servers!B184)</f>
        <v>Development</v>
      </c>
    </row>
    <row r="185" spans="1:3">
      <c r="A185" s="2" t="str">
        <f>IF(Servers!G185="", "", Servers!G185&amp;"_"&amp;Servers!B185)</f>
        <v>Dalt Stock_Testing</v>
      </c>
      <c r="B185" s="2" t="str">
        <f>IF(Servers!G185="", "", Servers!G185)</f>
        <v>Dalt Stock</v>
      </c>
      <c r="C185" s="2" t="str">
        <f>IF(A185="", "",Servers!B185)</f>
        <v>Testing</v>
      </c>
    </row>
    <row r="186" spans="1:3">
      <c r="A186" s="2" t="str">
        <f>IF(Servers!G186="", "", Servers!G186&amp;"_"&amp;Servers!B186)</f>
        <v/>
      </c>
      <c r="B186" s="2" t="str">
        <f>IF(Servers!G186="", "", Servers!G186)</f>
        <v/>
      </c>
      <c r="C186" s="2" t="str">
        <f>IF(A186="", "",Servers!B186)</f>
        <v/>
      </c>
    </row>
    <row r="187" spans="1:3">
      <c r="A187" s="2" t="str">
        <f>IF(Servers!G187="", "", Servers!G187&amp;"_"&amp;Servers!B187)</f>
        <v>Light Toneco_Testing</v>
      </c>
      <c r="B187" s="2" t="str">
        <f>IF(Servers!G187="", "", Servers!G187)</f>
        <v>Light Toneco</v>
      </c>
      <c r="C187" s="2" t="str">
        <f>IF(A187="", "",Servers!B187)</f>
        <v>Testing</v>
      </c>
    </row>
    <row r="188" spans="1:3">
      <c r="A188" s="2" t="str">
        <f>IF(Servers!G188="", "", Servers!G188&amp;"_"&amp;Servers!B188)</f>
        <v>Quotezentop_Testing</v>
      </c>
      <c r="B188" s="2" t="str">
        <f>IF(Servers!G188="", "", Servers!G188)</f>
        <v>Quotezentop</v>
      </c>
      <c r="C188" s="2" t="str">
        <f>IF(A188="", "",Servers!B188)</f>
        <v>Testing</v>
      </c>
    </row>
    <row r="189" spans="1:3">
      <c r="A189" s="2" t="str">
        <f>IF(Servers!G189="", "", Servers!G189&amp;"_"&amp;Servers!B189)</f>
        <v>Cofsoft_Production</v>
      </c>
      <c r="B189" s="2" t="str">
        <f>IF(Servers!G189="", "", Servers!G189)</f>
        <v>Cofsoft</v>
      </c>
      <c r="C189" s="2" t="str">
        <f>IF(A189="", "",Servers!B189)</f>
        <v>Production</v>
      </c>
    </row>
    <row r="190" spans="1:3">
      <c r="A190" s="2" t="str">
        <f>IF(Servers!G190="", "", Servers!G190&amp;"_"&amp;Servers!B190)</f>
        <v>Ozerlatfan_Production</v>
      </c>
      <c r="B190" s="2" t="str">
        <f>IF(Servers!G190="", "", Servers!G190)</f>
        <v>Ozerlatfan</v>
      </c>
      <c r="C190" s="2" t="str">
        <f>IF(A190="", "",Servers!B190)</f>
        <v>Production</v>
      </c>
    </row>
    <row r="191" spans="1:3">
      <c r="A191" s="2" t="str">
        <f>IF(Servers!G191="", "", Servers!G191&amp;"_"&amp;Servers!B191)</f>
        <v>Danlax_Testing</v>
      </c>
      <c r="B191" s="2" t="str">
        <f>IF(Servers!G191="", "", Servers!G191)</f>
        <v>Danlax</v>
      </c>
      <c r="C191" s="2" t="str">
        <f>IF(A191="", "",Servers!B191)</f>
        <v>Testing</v>
      </c>
    </row>
    <row r="192" spans="1:3">
      <c r="A192" s="2" t="str">
        <f>IF(Servers!G192="", "", Servers!G192&amp;"_"&amp;Servers!B192)</f>
        <v/>
      </c>
      <c r="B192" s="2" t="str">
        <f>IF(Servers!G192="", "", Servers!G192)</f>
        <v/>
      </c>
      <c r="C192" s="2" t="str">
        <f>IF(A192="", "",Servers!B192)</f>
        <v/>
      </c>
    </row>
    <row r="193" spans="1:3">
      <c r="A193" s="2" t="str">
        <f>IF(Servers!G193="", "", Servers!G193&amp;"_"&amp;Servers!B193)</f>
        <v>Stock Remcore_Testing</v>
      </c>
      <c r="B193" s="2" t="str">
        <f>IF(Servers!G193="", "", Servers!G193)</f>
        <v>Stock Remcore</v>
      </c>
      <c r="C193" s="2" t="str">
        <f>IF(A193="", "",Servers!B193)</f>
        <v>Testing</v>
      </c>
    </row>
    <row r="194" spans="1:3">
      <c r="A194" s="2" t="str">
        <f>IF(Servers!G194="", "", Servers!G194&amp;"_"&amp;Servers!B194)</f>
        <v>Konfresh_Development</v>
      </c>
      <c r="B194" s="2" t="str">
        <f>IF(Servers!G194="", "", Servers!G194)</f>
        <v>Konfresh</v>
      </c>
      <c r="C194" s="2" t="str">
        <f>IF(A194="", "",Servers!B194)</f>
        <v>Development</v>
      </c>
    </row>
    <row r="195" spans="1:3">
      <c r="A195" s="2" t="str">
        <f>IF(Servers!G195="", "", Servers!G195&amp;"_"&amp;Servers!B195)</f>
        <v>Silphase_Testing</v>
      </c>
      <c r="B195" s="2" t="str">
        <f>IF(Servers!G195="", "", Servers!G195)</f>
        <v>Silphase</v>
      </c>
      <c r="C195" s="2" t="str">
        <f>IF(A195="", "",Servers!B195)</f>
        <v>Testing</v>
      </c>
    </row>
    <row r="196" spans="1:3">
      <c r="A196" s="2" t="str">
        <f>IF(Servers!G196="", "", Servers!G196&amp;"_"&amp;Servers!B196)</f>
        <v>Medtouch_Production</v>
      </c>
      <c r="B196" s="2" t="str">
        <f>IF(Servers!G196="", "", Servers!G196)</f>
        <v>Medtouch</v>
      </c>
      <c r="C196" s="2" t="str">
        <f>IF(A196="", "",Servers!B196)</f>
        <v>Production</v>
      </c>
    </row>
    <row r="197" spans="1:3">
      <c r="A197" s="2" t="str">
        <f>IF(Servers!G197="", "", Servers!G197&amp;"_"&amp;Servers!B197)</f>
        <v>Tech-Fax_Development</v>
      </c>
      <c r="B197" s="2" t="str">
        <f>IF(Servers!G197="", "", Servers!G197)</f>
        <v>Tech-Fax</v>
      </c>
      <c r="C197" s="2" t="str">
        <f>IF(A197="", "",Servers!B197)</f>
        <v>Development</v>
      </c>
    </row>
    <row r="198" spans="1:3">
      <c r="A198" s="2" t="str">
        <f>IF(Servers!G198="", "", Servers!G198&amp;"_"&amp;Servers!B198)</f>
        <v>Openity_Production</v>
      </c>
      <c r="B198" s="2" t="str">
        <f>IF(Servers!G198="", "", Servers!G198)</f>
        <v>Openity</v>
      </c>
      <c r="C198" s="2" t="str">
        <f>IF(A198="", "",Servers!B198)</f>
        <v>Production</v>
      </c>
    </row>
    <row r="199" spans="1:3">
      <c r="A199" s="2" t="str">
        <f>IF(Servers!G199="", "", Servers!G199&amp;"_"&amp;Servers!B199)</f>
        <v>Zum Tonex_Production</v>
      </c>
      <c r="B199" s="2" t="str">
        <f>IF(Servers!G199="", "", Servers!G199)</f>
        <v>Zum Tonex</v>
      </c>
      <c r="C199" s="2" t="str">
        <f>IF(A199="", "",Servers!B199)</f>
        <v>Production</v>
      </c>
    </row>
    <row r="200" spans="1:3">
      <c r="A200" s="2" t="str">
        <f>IF(Servers!G200="", "", Servers!G200&amp;"_"&amp;Servers!B200)</f>
        <v>Redjob_Testing</v>
      </c>
      <c r="B200" s="2" t="str">
        <f>IF(Servers!G200="", "", Servers!G200)</f>
        <v>Redjob</v>
      </c>
      <c r="C200" s="2" t="str">
        <f>IF(A200="", "",Servers!B200)</f>
        <v>Testing</v>
      </c>
    </row>
    <row r="201" spans="1:3">
      <c r="A201" s="2" t="str">
        <f>IF(Servers!G201="", "", Servers!G201&amp;"_"&amp;Servers!B201)</f>
        <v/>
      </c>
      <c r="B201" s="2" t="str">
        <f>IF(Servers!G201="", "", Servers!G201)</f>
        <v/>
      </c>
      <c r="C201" s="2" t="str">
        <f>IF(A201="", "",Servers!B201)</f>
        <v/>
      </c>
    </row>
    <row r="202" spans="1:3">
      <c r="A202" s="2" t="str">
        <f>IF(Servers!G202="", "", Servers!G202&amp;"_"&amp;Servers!B202)</f>
        <v>Funstrong_Development</v>
      </c>
      <c r="B202" s="2" t="str">
        <f>IF(Servers!G202="", "", Servers!G202)</f>
        <v>Funstrong</v>
      </c>
      <c r="C202" s="2" t="str">
        <f>IF(A202="", "",Servers!B202)</f>
        <v>Development</v>
      </c>
    </row>
    <row r="203" spans="1:3">
      <c r="A203" s="2" t="str">
        <f>IF(Servers!G203="", "", Servers!G203&amp;"_"&amp;Servers!B203)</f>
        <v/>
      </c>
      <c r="B203" s="2" t="str">
        <f>IF(Servers!G203="", "", Servers!G203)</f>
        <v/>
      </c>
      <c r="C203" s="2" t="str">
        <f>IF(A203="", "",Servers!B203)</f>
        <v/>
      </c>
    </row>
    <row r="204" spans="1:3">
      <c r="A204" s="2" t="str">
        <f>IF(Servers!G204="", "", Servers!G204&amp;"_"&amp;Servers!B204)</f>
        <v>Subity_Production</v>
      </c>
      <c r="B204" s="2" t="str">
        <f>IF(Servers!G204="", "", Servers!G204)</f>
        <v>Subity</v>
      </c>
      <c r="C204" s="2" t="str">
        <f>IF(A204="", "",Servers!B204)</f>
        <v>Production</v>
      </c>
    </row>
    <row r="205" spans="1:3">
      <c r="A205" s="2" t="str">
        <f>IF(Servers!G205="", "", Servers!G205&amp;"_"&amp;Servers!B205)</f>
        <v>Zunlab_Production</v>
      </c>
      <c r="B205" s="2" t="str">
        <f>IF(Servers!G205="", "", Servers!G205)</f>
        <v>Zunlab</v>
      </c>
      <c r="C205" s="2" t="str">
        <f>IF(A205="", "",Servers!B205)</f>
        <v>Production</v>
      </c>
    </row>
    <row r="206" spans="1:3">
      <c r="A206" s="2" t="str">
        <f>IF(Servers!G206="", "", Servers!G206&amp;"_"&amp;Servers!B206)</f>
        <v>Stringgocore_Production</v>
      </c>
      <c r="B206" s="2" t="str">
        <f>IF(Servers!G206="", "", Servers!G206)</f>
        <v>Stringgocore</v>
      </c>
      <c r="C206" s="2" t="str">
        <f>IF(A206="", "",Servers!B206)</f>
        <v>Production</v>
      </c>
    </row>
    <row r="207" spans="1:3">
      <c r="A207" s="2" t="str">
        <f>IF(Servers!G207="", "", Servers!G207&amp;"_"&amp;Servers!B207)</f>
        <v>Conis_Production</v>
      </c>
      <c r="B207" s="2" t="str">
        <f>IF(Servers!G207="", "", Servers!G207)</f>
        <v>Conis</v>
      </c>
      <c r="C207" s="2" t="str">
        <f>IF(A207="", "",Servers!B207)</f>
        <v>Production</v>
      </c>
    </row>
    <row r="208" spans="1:3">
      <c r="A208" s="2" t="str">
        <f>IF(Servers!G208="", "", Servers!G208&amp;"_"&amp;Servers!B208)</f>
        <v>Silphase_Production</v>
      </c>
      <c r="B208" s="2" t="str">
        <f>IF(Servers!G208="", "", Servers!G208)</f>
        <v>Silphase</v>
      </c>
      <c r="C208" s="2" t="str">
        <f>IF(A208="", "",Servers!B208)</f>
        <v>Production</v>
      </c>
    </row>
    <row r="209" spans="1:3">
      <c r="A209" s="2" t="str">
        <f>IF(Servers!G209="", "", Servers!G209&amp;"_"&amp;Servers!B209)</f>
        <v>Lottom_Development</v>
      </c>
      <c r="B209" s="2" t="str">
        <f>IF(Servers!G209="", "", Servers!G209)</f>
        <v>Lottom</v>
      </c>
      <c r="C209" s="2" t="str">
        <f>IF(A209="", "",Servers!B209)</f>
        <v>Development</v>
      </c>
    </row>
    <row r="210" spans="1:3">
      <c r="A210" s="2" t="str">
        <f>IF(Servers!G210="", "", Servers!G210&amp;"_"&amp;Servers!B210)</f>
        <v>Siltouch_Production</v>
      </c>
      <c r="B210" s="2" t="str">
        <f>IF(Servers!G210="", "", Servers!G210)</f>
        <v>Siltouch</v>
      </c>
      <c r="C210" s="2" t="str">
        <f>IF(A210="", "",Servers!B210)</f>
        <v>Production</v>
      </c>
    </row>
    <row r="211" spans="1:3">
      <c r="A211" s="2" t="str">
        <f>IF(Servers!G211="", "", Servers!G211&amp;"_"&amp;Servers!B211)</f>
        <v>Biola_Testing</v>
      </c>
      <c r="B211" s="2" t="str">
        <f>IF(Servers!G211="", "", Servers!G211)</f>
        <v>Biola</v>
      </c>
      <c r="C211" s="2" t="str">
        <f>IF(A211="", "",Servers!B211)</f>
        <v>Testing</v>
      </c>
    </row>
    <row r="212" spans="1:3">
      <c r="A212" s="2" t="str">
        <f>IF(Servers!G212="", "", Servers!G212&amp;"_"&amp;Servers!B212)</f>
        <v>Lam Touch_Production</v>
      </c>
      <c r="B212" s="2" t="str">
        <f>IF(Servers!G212="", "", Servers!G212)</f>
        <v>Lam Touch</v>
      </c>
      <c r="C212" s="2" t="str">
        <f>IF(A212="", "",Servers!B212)</f>
        <v>Production</v>
      </c>
    </row>
    <row r="213" spans="1:3">
      <c r="A213" s="2" t="str">
        <f>IF(Servers!G213="", "", Servers!G213&amp;"_"&amp;Servers!B213)</f>
        <v>Temptam_Development</v>
      </c>
      <c r="B213" s="2" t="str">
        <f>IF(Servers!G213="", "", Servers!G213)</f>
        <v>Temptam</v>
      </c>
      <c r="C213" s="2" t="str">
        <f>IF(A213="", "",Servers!B213)</f>
        <v>Development</v>
      </c>
    </row>
    <row r="214" spans="1:3">
      <c r="A214" s="2" t="str">
        <f>IF(Servers!G214="", "", Servers!G214&amp;"_"&amp;Servers!B214)</f>
        <v>Tranbam_Production</v>
      </c>
      <c r="B214" s="2" t="str">
        <f>IF(Servers!G214="", "", Servers!G214)</f>
        <v>Tranbam</v>
      </c>
      <c r="C214" s="2" t="str">
        <f>IF(A214="", "",Servers!B214)</f>
        <v>Production</v>
      </c>
    </row>
    <row r="215" spans="1:3">
      <c r="A215" s="2" t="str">
        <f>IF(Servers!G215="", "", Servers!G215&amp;"_"&amp;Servers!B215)</f>
        <v>Conis_Development</v>
      </c>
      <c r="B215" s="2" t="str">
        <f>IF(Servers!G215="", "", Servers!G215)</f>
        <v>Conis</v>
      </c>
      <c r="C215" s="2" t="str">
        <f>IF(A215="", "",Servers!B215)</f>
        <v>Development</v>
      </c>
    </row>
    <row r="216" spans="1:3">
      <c r="A216" s="2" t="str">
        <f>IF(Servers!G216="", "", Servers!G216&amp;"_"&amp;Servers!B216)</f>
        <v>Jayplus_Development</v>
      </c>
      <c r="B216" s="2" t="str">
        <f>IF(Servers!G216="", "", Servers!G216)</f>
        <v>Jayplus</v>
      </c>
      <c r="C216" s="2" t="str">
        <f>IF(A216="", "",Servers!B216)</f>
        <v>Development</v>
      </c>
    </row>
    <row r="217" spans="1:3">
      <c r="A217" s="2" t="str">
        <f>IF(Servers!G217="", "", Servers!G217&amp;"_"&amp;Servers!B217)</f>
        <v/>
      </c>
      <c r="B217" s="2" t="str">
        <f>IF(Servers!G217="", "", Servers!G217)</f>
        <v/>
      </c>
      <c r="C217" s="2" t="str">
        <f>IF(A217="", "",Servers!B217)</f>
        <v/>
      </c>
    </row>
    <row r="218" spans="1:3">
      <c r="A218" s="2" t="str">
        <f>IF(Servers!G218="", "", Servers!G218&amp;"_"&amp;Servers!B218)</f>
        <v>Newsing_Testing</v>
      </c>
      <c r="B218" s="2" t="str">
        <f>IF(Servers!G218="", "", Servers!G218)</f>
        <v>Newsing</v>
      </c>
      <c r="C218" s="2" t="str">
        <f>IF(A218="", "",Servers!B218)</f>
        <v>Testing</v>
      </c>
    </row>
    <row r="219" spans="1:3">
      <c r="A219" s="2" t="str">
        <f>IF(Servers!G219="", "", Servers!G219&amp;"_"&amp;Servers!B219)</f>
        <v>U-ing_Development</v>
      </c>
      <c r="B219" s="2" t="str">
        <f>IF(Servers!G219="", "", Servers!G219)</f>
        <v>U-ing</v>
      </c>
      <c r="C219" s="2" t="str">
        <f>IF(A219="", "",Servers!B219)</f>
        <v>Development</v>
      </c>
    </row>
    <row r="220" spans="1:3">
      <c r="A220" s="2" t="str">
        <f>IF(Servers!G220="", "", Servers!G220&amp;"_"&amp;Servers!B220)</f>
        <v>Tripplestring_Testing</v>
      </c>
      <c r="B220" s="2" t="str">
        <f>IF(Servers!G220="", "", Servers!G220)</f>
        <v>Tripplestring</v>
      </c>
      <c r="C220" s="2" t="str">
        <f>IF(A220="", "",Servers!B220)</f>
        <v>Testing</v>
      </c>
    </row>
    <row r="221" spans="1:3">
      <c r="A221" s="2" t="str">
        <f>IF(Servers!G221="", "", Servers!G221&amp;"_"&amp;Servers!B221)</f>
        <v>Damfix_Production</v>
      </c>
      <c r="B221" s="2" t="str">
        <f>IF(Servers!G221="", "", Servers!G221)</f>
        <v>Damfix</v>
      </c>
      <c r="C221" s="2" t="str">
        <f>IF(A221="", "",Servers!B221)</f>
        <v>Production</v>
      </c>
    </row>
    <row r="222" spans="1:3">
      <c r="A222" s="2" t="str">
        <f>IF(Servers!G222="", "", Servers!G222&amp;"_"&amp;Servers!B222)</f>
        <v>Anair_Production</v>
      </c>
      <c r="B222" s="2" t="str">
        <f>IF(Servers!G222="", "", Servers!G222)</f>
        <v>Anair</v>
      </c>
      <c r="C222" s="2" t="str">
        <f>IF(A222="", "",Servers!B222)</f>
        <v>Production</v>
      </c>
    </row>
    <row r="223" spans="1:3">
      <c r="A223" s="2" t="str">
        <f>IF(Servers!G223="", "", Servers!G223&amp;"_"&amp;Servers!B223)</f>
        <v>Icezoosing_Development</v>
      </c>
      <c r="B223" s="2" t="str">
        <f>IF(Servers!G223="", "", Servers!G223)</f>
        <v>Icezoosing</v>
      </c>
      <c r="C223" s="2" t="str">
        <f>IF(A223="", "",Servers!B223)</f>
        <v>Development</v>
      </c>
    </row>
    <row r="224" spans="1:3">
      <c r="A224" s="2" t="str">
        <f>IF(Servers!G224="", "", Servers!G224&amp;"_"&amp;Servers!B224)</f>
        <v>Medtouch_Production</v>
      </c>
      <c r="B224" s="2" t="str">
        <f>IF(Servers!G224="", "", Servers!G224)</f>
        <v>Medtouch</v>
      </c>
      <c r="C224" s="2" t="str">
        <f>IF(A224="", "",Servers!B224)</f>
        <v>Production</v>
      </c>
    </row>
    <row r="225" spans="1:3">
      <c r="A225" s="2" t="str">
        <f>IF(Servers!G225="", "", Servers!G225&amp;"_"&amp;Servers!B225)</f>
        <v>Strong Tax_Production</v>
      </c>
      <c r="B225" s="2" t="str">
        <f>IF(Servers!G225="", "", Servers!G225)</f>
        <v>Strong Tax</v>
      </c>
      <c r="C225" s="2" t="str">
        <f>IF(A225="", "",Servers!B225)</f>
        <v>Production</v>
      </c>
    </row>
    <row r="226" spans="1:3">
      <c r="A226" s="2" t="str">
        <f>IF(Servers!G226="", "", Servers!G226&amp;"_"&amp;Servers!B226)</f>
        <v>Blackex_Development</v>
      </c>
      <c r="B226" s="2" t="str">
        <f>IF(Servers!G226="", "", Servers!G226)</f>
        <v>Blackex</v>
      </c>
      <c r="C226" s="2" t="str">
        <f>IF(A226="", "",Servers!B226)</f>
        <v>Development</v>
      </c>
    </row>
    <row r="227" spans="1:3">
      <c r="A227" s="2" t="str">
        <f>IF(Servers!G227="", "", Servers!G227&amp;"_"&amp;Servers!B227)</f>
        <v/>
      </c>
      <c r="B227" s="2" t="str">
        <f>IF(Servers!G227="", "", Servers!G227)</f>
        <v/>
      </c>
      <c r="C227" s="2" t="str">
        <f>IF(A227="", "",Servers!B227)</f>
        <v/>
      </c>
    </row>
    <row r="228" spans="1:3">
      <c r="A228" s="2" t="str">
        <f>IF(Servers!G228="", "", Servers!G228&amp;"_"&amp;Servers!B228)</f>
        <v>Redjob_Production</v>
      </c>
      <c r="B228" s="2" t="str">
        <f>IF(Servers!G228="", "", Servers!G228)</f>
        <v>Redjob</v>
      </c>
      <c r="C228" s="2" t="str">
        <f>IF(A228="", "",Servers!B228)</f>
        <v>Production</v>
      </c>
    </row>
    <row r="229" spans="1:3">
      <c r="A229" s="2" t="str">
        <f>IF(Servers!G229="", "", Servers!G229&amp;"_"&amp;Servers!B229)</f>
        <v>Ecoing_Production</v>
      </c>
      <c r="B229" s="2" t="str">
        <f>IF(Servers!G229="", "", Servers!G229)</f>
        <v>Ecoing</v>
      </c>
      <c r="C229" s="2" t="str">
        <f>IF(A229="", "",Servers!B229)</f>
        <v>Production</v>
      </c>
    </row>
    <row r="230" spans="1:3">
      <c r="A230" s="2" t="str">
        <f>IF(Servers!G230="", "", Servers!G230&amp;"_"&amp;Servers!B230)</f>
        <v>Movenix_Production</v>
      </c>
      <c r="B230" s="2" t="str">
        <f>IF(Servers!G230="", "", Servers!G230)</f>
        <v>Movenix</v>
      </c>
      <c r="C230" s="2" t="str">
        <f>IF(A230="", "",Servers!B230)</f>
        <v>Production</v>
      </c>
    </row>
    <row r="231" spans="1:3">
      <c r="A231" s="2" t="str">
        <f>IF(Servers!G231="", "", Servers!G231&amp;"_"&amp;Servers!B231)</f>
        <v>Konktrax_Testing</v>
      </c>
      <c r="B231" s="2" t="str">
        <f>IF(Servers!G231="", "", Servers!G231)</f>
        <v>Konktrax</v>
      </c>
      <c r="C231" s="2" t="str">
        <f>IF(A231="", "",Servers!B231)</f>
        <v>Testing</v>
      </c>
    </row>
    <row r="232" spans="1:3">
      <c r="A232" s="2" t="str">
        <f>IF(Servers!G232="", "", Servers!G232&amp;"_"&amp;Servers!B232)</f>
        <v>Zoo Quadbam_Production</v>
      </c>
      <c r="B232" s="2" t="str">
        <f>IF(Servers!G232="", "", Servers!G232)</f>
        <v>Zoo Quadbam</v>
      </c>
      <c r="C232" s="2" t="str">
        <f>IF(A232="", "",Servers!B232)</f>
        <v>Production</v>
      </c>
    </row>
    <row r="233" spans="1:3">
      <c r="A233" s="2" t="str">
        <f>IF(Servers!G233="", "", Servers!G233&amp;"_"&amp;Servers!B233)</f>
        <v>Tranbam_Production</v>
      </c>
      <c r="B233" s="2" t="str">
        <f>IF(Servers!G233="", "", Servers!G233)</f>
        <v>Tranbam</v>
      </c>
      <c r="C233" s="2" t="str">
        <f>IF(A233="", "",Servers!B233)</f>
        <v>Production</v>
      </c>
    </row>
    <row r="234" spans="1:3">
      <c r="A234" s="2" t="str">
        <f>IF(Servers!G234="", "", Servers!G234&amp;"_"&amp;Servers!B234)</f>
        <v>Mat Lab_Development</v>
      </c>
      <c r="B234" s="2" t="str">
        <f>IF(Servers!G234="", "", Servers!G234)</f>
        <v>Mat Lab</v>
      </c>
      <c r="C234" s="2" t="str">
        <f>IF(A234="", "",Servers!B234)</f>
        <v>Development</v>
      </c>
    </row>
    <row r="235" spans="1:3">
      <c r="A235" s="2" t="str">
        <f>IF(Servers!G235="", "", Servers!G235&amp;"_"&amp;Servers!B235)</f>
        <v>Golddex_Production</v>
      </c>
      <c r="B235" s="2" t="str">
        <f>IF(Servers!G235="", "", Servers!G235)</f>
        <v>Golddex</v>
      </c>
      <c r="C235" s="2" t="str">
        <f>IF(A235="", "",Servers!B235)</f>
        <v>Production</v>
      </c>
    </row>
    <row r="236" spans="1:3">
      <c r="A236" s="2" t="str">
        <f>IF(Servers!G236="", "", Servers!G236&amp;"_"&amp;Servers!B236)</f>
        <v>Konktrax_Production</v>
      </c>
      <c r="B236" s="2" t="str">
        <f>IF(Servers!G236="", "", Servers!G236)</f>
        <v>Konktrax</v>
      </c>
      <c r="C236" s="2" t="str">
        <f>IF(A236="", "",Servers!B236)</f>
        <v>Production</v>
      </c>
    </row>
    <row r="237" spans="1:3">
      <c r="A237" s="2" t="str">
        <f>IF(Servers!G237="", "", Servers!G237&amp;"_"&amp;Servers!B237)</f>
        <v>Zotozefresh_Production</v>
      </c>
      <c r="B237" s="2" t="str">
        <f>IF(Servers!G237="", "", Servers!G237)</f>
        <v>Zotozefresh</v>
      </c>
      <c r="C237" s="2" t="str">
        <f>IF(A237="", "",Servers!B237)</f>
        <v>Production</v>
      </c>
    </row>
    <row r="238" spans="1:3">
      <c r="A238" s="2" t="str">
        <f>IF(Servers!G238="", "", Servers!G238&amp;"_"&amp;Servers!B238)</f>
        <v>Ecoing_Production</v>
      </c>
      <c r="B238" s="2" t="str">
        <f>IF(Servers!G238="", "", Servers!G238)</f>
        <v>Ecoing</v>
      </c>
      <c r="C238" s="2" t="str">
        <f>IF(A238="", "",Servers!B238)</f>
        <v>Production</v>
      </c>
    </row>
    <row r="239" spans="1:3">
      <c r="A239" s="2" t="str">
        <f>IF(Servers!G239="", "", Servers!G239&amp;"_"&amp;Servers!B239)</f>
        <v>Overdom_Testing</v>
      </c>
      <c r="B239" s="2" t="str">
        <f>IF(Servers!G239="", "", Servers!G239)</f>
        <v>Overdom</v>
      </c>
      <c r="C239" s="2" t="str">
        <f>IF(A239="", "",Servers!B239)</f>
        <v>Testing</v>
      </c>
    </row>
    <row r="240" spans="1:3">
      <c r="A240" s="2" t="str">
        <f>IF(Servers!G240="", "", Servers!G240&amp;"_"&amp;Servers!B240)</f>
        <v>Year Lex_Production</v>
      </c>
      <c r="B240" s="2" t="str">
        <f>IF(Servers!G240="", "", Servers!G240)</f>
        <v>Year Lex</v>
      </c>
      <c r="C240" s="2" t="str">
        <f>IF(A240="", "",Servers!B240)</f>
        <v>Production</v>
      </c>
    </row>
    <row r="241" spans="1:3">
      <c r="A241" s="2" t="str">
        <f>IF(Servers!G241="", "", Servers!G241&amp;"_"&amp;Servers!B241)</f>
        <v/>
      </c>
      <c r="B241" s="2" t="str">
        <f>IF(Servers!G241="", "", Servers!G241)</f>
        <v/>
      </c>
      <c r="C241" s="2" t="str">
        <f>IF(A241="", "",Servers!B241)</f>
        <v/>
      </c>
    </row>
    <row r="242" spans="1:3">
      <c r="A242" s="2" t="str">
        <f>IF(Servers!G242="", "", Servers!G242&amp;"_"&amp;Servers!B242)</f>
        <v>Lat-Phase_Production</v>
      </c>
      <c r="B242" s="2" t="str">
        <f>IF(Servers!G242="", "", Servers!G242)</f>
        <v>Lat-Phase</v>
      </c>
      <c r="C242" s="2" t="str">
        <f>IF(A242="", "",Servers!B242)</f>
        <v>Production</v>
      </c>
    </row>
    <row r="243" spans="1:3">
      <c r="A243" s="2" t="str">
        <f>IF(Servers!G243="", "", Servers!G243&amp;"_"&amp;Servers!B243)</f>
        <v>Nam Tech_Development</v>
      </c>
      <c r="B243" s="2" t="str">
        <f>IF(Servers!G243="", "", Servers!G243)</f>
        <v>Nam Tech</v>
      </c>
      <c r="C243" s="2" t="str">
        <f>IF(A243="", "",Servers!B243)</f>
        <v>Development</v>
      </c>
    </row>
    <row r="244" spans="1:3">
      <c r="A244" s="2" t="str">
        <f>IF(Servers!G244="", "", Servers!G244&amp;"_"&amp;Servers!B244)</f>
        <v>Airzap_Development</v>
      </c>
      <c r="B244" s="2" t="str">
        <f>IF(Servers!G244="", "", Servers!G244)</f>
        <v>Airzap</v>
      </c>
      <c r="C244" s="2" t="str">
        <f>IF(A244="", "",Servers!B244)</f>
        <v>Development</v>
      </c>
    </row>
    <row r="245" spans="1:3">
      <c r="A245" s="2" t="str">
        <f>IF(Servers!G245="", "", Servers!G245&amp;"_"&amp;Servers!B245)</f>
        <v>Air Ranlam_Development</v>
      </c>
      <c r="B245" s="2" t="str">
        <f>IF(Servers!G245="", "", Servers!G245)</f>
        <v>Air Ranlam</v>
      </c>
      <c r="C245" s="2" t="str">
        <f>IF(A245="", "",Servers!B245)</f>
        <v>Development</v>
      </c>
    </row>
    <row r="246" spans="1:3">
      <c r="A246" s="2" t="str">
        <f>IF(Servers!G246="", "", Servers!G246&amp;"_"&amp;Servers!B246)</f>
        <v>Volttough_Development</v>
      </c>
      <c r="B246" s="2" t="str">
        <f>IF(Servers!G246="", "", Servers!G246)</f>
        <v>Volttough</v>
      </c>
      <c r="C246" s="2" t="str">
        <f>IF(A246="", "",Servers!B246)</f>
        <v>Development</v>
      </c>
    </row>
    <row r="247" spans="1:3">
      <c r="A247" s="2" t="str">
        <f>IF(Servers!G247="", "", Servers!G247&amp;"_"&amp;Servers!B247)</f>
        <v>Tech Sonlux_Testing</v>
      </c>
      <c r="B247" s="2" t="str">
        <f>IF(Servers!G247="", "", Servers!G247)</f>
        <v>Tech Sonlux</v>
      </c>
      <c r="C247" s="2" t="str">
        <f>IF(A247="", "",Servers!B247)</f>
        <v>Testing</v>
      </c>
    </row>
    <row r="248" spans="1:3">
      <c r="A248" s="2" t="str">
        <f>IF(Servers!G248="", "", Servers!G248&amp;"_"&amp;Servers!B248)</f>
        <v>Singzap_Production</v>
      </c>
      <c r="B248" s="2" t="str">
        <f>IF(Servers!G248="", "", Servers!G248)</f>
        <v>Singzap</v>
      </c>
      <c r="C248" s="2" t="str">
        <f>IF(A248="", "",Servers!B248)</f>
        <v>Production</v>
      </c>
    </row>
    <row r="249" spans="1:3">
      <c r="A249" s="2" t="str">
        <f>IF(Servers!G249="", "", Servers!G249&amp;"_"&amp;Servers!B249)</f>
        <v>Stringgocore_Production</v>
      </c>
      <c r="B249" s="2" t="str">
        <f>IF(Servers!G249="", "", Servers!G249)</f>
        <v>Stringgocore</v>
      </c>
      <c r="C249" s="2" t="str">
        <f>IF(A249="", "",Servers!B249)</f>
        <v>Production</v>
      </c>
    </row>
    <row r="250" spans="1:3">
      <c r="A250" s="2" t="str">
        <f>IF(Servers!G250="", "", Servers!G250&amp;"_"&amp;Servers!B250)</f>
        <v>Zimlax_Production</v>
      </c>
      <c r="B250" s="2" t="str">
        <f>IF(Servers!G250="", "", Servers!G250)</f>
        <v>Zimlax</v>
      </c>
      <c r="C250" s="2" t="str">
        <f>IF(A250="", "",Servers!B250)</f>
        <v>Production</v>
      </c>
    </row>
    <row r="251" spans="1:3">
      <c r="A251" s="2" t="str">
        <f>IF(Servers!G251="", "", Servers!G251&amp;"_"&amp;Servers!B251)</f>
        <v>Danstrong_Production</v>
      </c>
      <c r="B251" s="2" t="str">
        <f>IF(Servers!G251="", "", Servers!G251)</f>
        <v>Danstrong</v>
      </c>
      <c r="C251" s="2" t="str">
        <f>IF(A251="", "",Servers!B251)</f>
        <v>Production</v>
      </c>
    </row>
    <row r="252" spans="1:3">
      <c r="A252" s="2" t="str">
        <f>IF(Servers!G252="", "", Servers!G252&amp;"_"&amp;Servers!B252)</f>
        <v>Plusbam_Testing</v>
      </c>
      <c r="B252" s="2" t="str">
        <f>IF(Servers!G252="", "", Servers!G252)</f>
        <v>Plusbam</v>
      </c>
      <c r="C252" s="2" t="str">
        <f>IF(A252="", "",Servers!B252)</f>
        <v>Testing</v>
      </c>
    </row>
    <row r="253" spans="1:3">
      <c r="A253" s="2" t="str">
        <f>IF(Servers!G253="", "", Servers!G253&amp;"_"&amp;Servers!B253)</f>
        <v>Dentocore_Production</v>
      </c>
      <c r="B253" s="2" t="str">
        <f>IF(Servers!G253="", "", Servers!G253)</f>
        <v>Dentocore</v>
      </c>
      <c r="C253" s="2" t="str">
        <f>IF(A253="", "",Servers!B253)</f>
        <v>Production</v>
      </c>
    </row>
    <row r="254" spans="1:3">
      <c r="A254" s="2" t="str">
        <f>IF(Servers!G254="", "", Servers!G254&amp;"_"&amp;Servers!B254)</f>
        <v>Zummalex_Production</v>
      </c>
      <c r="B254" s="2" t="str">
        <f>IF(Servers!G254="", "", Servers!G254)</f>
        <v>Zummalex</v>
      </c>
      <c r="C254" s="2" t="str">
        <f>IF(A254="", "",Servers!B254)</f>
        <v>Production</v>
      </c>
    </row>
    <row r="255" spans="1:3">
      <c r="A255" s="2" t="str">
        <f>IF(Servers!G255="", "", Servers!G255&amp;"_"&amp;Servers!B255)</f>
        <v/>
      </c>
      <c r="B255" s="2" t="str">
        <f>IF(Servers!G255="", "", Servers!G255)</f>
        <v/>
      </c>
      <c r="C255" s="2" t="str">
        <f>IF(A255="", "",Servers!B255)</f>
        <v/>
      </c>
    </row>
    <row r="256" spans="1:3">
      <c r="A256" s="2" t="str">
        <f>IF(Servers!G256="", "", Servers!G256&amp;"_"&amp;Servers!B256)</f>
        <v>Ran Fan_Production</v>
      </c>
      <c r="B256" s="2" t="str">
        <f>IF(Servers!G256="", "", Servers!G256)</f>
        <v>Ran Fan</v>
      </c>
      <c r="C256" s="2" t="str">
        <f>IF(A256="", "",Servers!B256)</f>
        <v>Production</v>
      </c>
    </row>
    <row r="257" spans="1:3">
      <c r="A257" s="2" t="str">
        <f>IF(Servers!G257="", "", Servers!G257&amp;"_"&amp;Servers!B257)</f>
        <v/>
      </c>
      <c r="B257" s="2" t="str">
        <f>IF(Servers!G257="", "", Servers!G257)</f>
        <v/>
      </c>
      <c r="C257" s="2" t="str">
        <f>IF(A257="", "",Servers!B257)</f>
        <v/>
      </c>
    </row>
    <row r="258" spans="1:3">
      <c r="A258" s="2" t="str">
        <f>IF(Servers!G258="", "", Servers!G258&amp;"_"&amp;Servers!B258)</f>
        <v>Overdom_Production</v>
      </c>
      <c r="B258" s="2" t="str">
        <f>IF(Servers!G258="", "", Servers!G258)</f>
        <v>Overdom</v>
      </c>
      <c r="C258" s="2" t="str">
        <f>IF(A258="", "",Servers!B258)</f>
        <v>Production</v>
      </c>
    </row>
    <row r="259" spans="1:3">
      <c r="A259" s="2" t="str">
        <f>IF(Servers!G259="", "", Servers!G259&amp;"_"&amp;Servers!B259)</f>
        <v/>
      </c>
      <c r="B259" s="2" t="str">
        <f>IF(Servers!G259="", "", Servers!G259)</f>
        <v/>
      </c>
      <c r="C259" s="2" t="str">
        <f>IF(A259="", "",Servers!B259)</f>
        <v/>
      </c>
    </row>
    <row r="260" spans="1:3">
      <c r="A260" s="2" t="str">
        <f>IF(Servers!G260="", "", Servers!G260&amp;"_"&amp;Servers!B260)</f>
        <v>Icegofresh_Development</v>
      </c>
      <c r="B260" s="2" t="str">
        <f>IF(Servers!G260="", "", Servers!G260)</f>
        <v>Icegofresh</v>
      </c>
      <c r="C260" s="2" t="str">
        <f>IF(A260="", "",Servers!B260)</f>
        <v>Development</v>
      </c>
    </row>
    <row r="261" spans="1:3">
      <c r="A261" s="2" t="str">
        <f>IF(Servers!G261="", "", Servers!G261&amp;"_"&amp;Servers!B261)</f>
        <v>Softsing_Testing</v>
      </c>
      <c r="B261" s="2" t="str">
        <f>IF(Servers!G261="", "", Servers!G261)</f>
        <v>Softsing</v>
      </c>
      <c r="C261" s="2" t="str">
        <f>IF(A261="", "",Servers!B261)</f>
        <v>Testing</v>
      </c>
    </row>
    <row r="262" spans="1:3">
      <c r="A262" s="2" t="str">
        <f>IF(Servers!G262="", "", Servers!G262&amp;"_"&amp;Servers!B262)</f>
        <v>Transzamtax_Development</v>
      </c>
      <c r="B262" s="2" t="str">
        <f>IF(Servers!G262="", "", Servers!G262)</f>
        <v>Transzamtax</v>
      </c>
      <c r="C262" s="2" t="str">
        <f>IF(A262="", "",Servers!B262)</f>
        <v>Development</v>
      </c>
    </row>
    <row r="263" spans="1:3">
      <c r="A263" s="2" t="str">
        <f>IF(Servers!G263="", "", Servers!G263&amp;"_"&amp;Servers!B263)</f>
        <v>Indigolex_Testing</v>
      </c>
      <c r="B263" s="2" t="str">
        <f>IF(Servers!G263="", "", Servers!G263)</f>
        <v>Indigolex</v>
      </c>
      <c r="C263" s="2" t="str">
        <f>IF(A263="", "",Servers!B263)</f>
        <v>Testing</v>
      </c>
    </row>
    <row r="264" spans="1:3">
      <c r="A264" s="2" t="str">
        <f>IF(Servers!G264="", "", Servers!G264&amp;"_"&amp;Servers!B264)</f>
        <v>Openity_Testing</v>
      </c>
      <c r="B264" s="2" t="str">
        <f>IF(Servers!G264="", "", Servers!G264)</f>
        <v>Openity</v>
      </c>
      <c r="C264" s="2" t="str">
        <f>IF(A264="", "",Servers!B264)</f>
        <v>Testing</v>
      </c>
    </row>
    <row r="265" spans="1:3">
      <c r="A265" s="2" t="str">
        <f>IF(Servers!G265="", "", Servers!G265&amp;"_"&amp;Servers!B265)</f>
        <v>True Kaytrax_Production</v>
      </c>
      <c r="B265" s="2" t="str">
        <f>IF(Servers!G265="", "", Servers!G265)</f>
        <v>True Kaytrax</v>
      </c>
      <c r="C265" s="2" t="str">
        <f>IF(A265="", "",Servers!B265)</f>
        <v>Production</v>
      </c>
    </row>
    <row r="266" spans="1:3">
      <c r="A266" s="2" t="str">
        <f>IF(Servers!G266="", "", Servers!G266&amp;"_"&amp;Servers!B266)</f>
        <v/>
      </c>
      <c r="B266" s="2" t="str">
        <f>IF(Servers!G266="", "", Servers!G266)</f>
        <v/>
      </c>
      <c r="C266" s="2" t="str">
        <f>IF(A266="", "",Servers!B266)</f>
        <v/>
      </c>
    </row>
    <row r="267" spans="1:3">
      <c r="A267" s="2" t="str">
        <f>IF(Servers!G267="", "", Servers!G267&amp;"_"&amp;Servers!B267)</f>
        <v>Ozer-Job_Production</v>
      </c>
      <c r="B267" s="2" t="str">
        <f>IF(Servers!G267="", "", Servers!G267)</f>
        <v>Ozer-Job</v>
      </c>
      <c r="C267" s="2" t="str">
        <f>IF(A267="", "",Servers!B267)</f>
        <v>Production</v>
      </c>
    </row>
    <row r="268" spans="1:3">
      <c r="A268" s="2" t="str">
        <f>IF(Servers!G268="", "", Servers!G268&amp;"_"&amp;Servers!B268)</f>
        <v/>
      </c>
      <c r="B268" s="2" t="str">
        <f>IF(Servers!G268="", "", Servers!G268)</f>
        <v/>
      </c>
      <c r="C268" s="2" t="str">
        <f>IF(A268="", "",Servers!B268)</f>
        <v/>
      </c>
    </row>
    <row r="269" spans="1:3">
      <c r="A269" s="2" t="str">
        <f>IF(Servers!G269="", "", Servers!G269&amp;"_"&amp;Servers!B269)</f>
        <v/>
      </c>
      <c r="B269" s="2" t="str">
        <f>IF(Servers!G269="", "", Servers!G269)</f>
        <v/>
      </c>
      <c r="C269" s="2" t="str">
        <f>IF(A269="", "",Servers!B269)</f>
        <v/>
      </c>
    </row>
    <row r="270" spans="1:3">
      <c r="A270" s="2" t="str">
        <f>IF(Servers!G270="", "", Servers!G270&amp;"_"&amp;Servers!B270)</f>
        <v>Job Core_Development</v>
      </c>
      <c r="B270" s="2" t="str">
        <f>IF(Servers!G270="", "", Servers!G270)</f>
        <v>Job Core</v>
      </c>
      <c r="C270" s="2" t="str">
        <f>IF(A270="", "",Servers!B270)</f>
        <v>Development</v>
      </c>
    </row>
    <row r="271" spans="1:3">
      <c r="A271" s="2" t="str">
        <f>IF(Servers!G271="", "", Servers!G271&amp;"_"&amp;Servers!B271)</f>
        <v>Beta-Hold_Development</v>
      </c>
      <c r="B271" s="2" t="str">
        <f>IF(Servers!G271="", "", Servers!G271)</f>
        <v>Beta-Hold</v>
      </c>
      <c r="C271" s="2" t="str">
        <f>IF(A271="", "",Servers!B271)</f>
        <v>Development</v>
      </c>
    </row>
    <row r="272" spans="1:3">
      <c r="A272" s="2" t="str">
        <f>IF(Servers!G272="", "", Servers!G272&amp;"_"&amp;Servers!B272)</f>
        <v>Konlam_Production</v>
      </c>
      <c r="B272" s="2" t="str">
        <f>IF(Servers!G272="", "", Servers!G272)</f>
        <v>Konlam</v>
      </c>
      <c r="C272" s="2" t="str">
        <f>IF(A272="", "",Servers!B272)</f>
        <v>Production</v>
      </c>
    </row>
    <row r="273" spans="1:3">
      <c r="A273" s="2" t="str">
        <f>IF(Servers!G273="", "", Servers!G273&amp;"_"&amp;Servers!B273)</f>
        <v>Joy Ozeity_Development</v>
      </c>
      <c r="B273" s="2" t="str">
        <f>IF(Servers!G273="", "", Servers!G273)</f>
        <v>Joy Ozeity</v>
      </c>
      <c r="C273" s="2" t="str">
        <f>IF(A273="", "",Servers!B273)</f>
        <v>Development</v>
      </c>
    </row>
    <row r="274" spans="1:3">
      <c r="A274" s="2" t="str">
        <f>IF(Servers!G274="", "", Servers!G274&amp;"_"&amp;Servers!B274)</f>
        <v>Donity_Testing</v>
      </c>
      <c r="B274" s="2" t="str">
        <f>IF(Servers!G274="", "", Servers!G274)</f>
        <v>Donity</v>
      </c>
      <c r="C274" s="2" t="str">
        <f>IF(A274="", "",Servers!B274)</f>
        <v>Testing</v>
      </c>
    </row>
    <row r="275" spans="1:3">
      <c r="A275" s="2" t="str">
        <f>IF(Servers!G275="", "", Servers!G275&amp;"_"&amp;Servers!B275)</f>
        <v>Openity_Production</v>
      </c>
      <c r="B275" s="2" t="str">
        <f>IF(Servers!G275="", "", Servers!G275)</f>
        <v>Openity</v>
      </c>
      <c r="C275" s="2" t="str">
        <f>IF(A275="", "",Servers!B275)</f>
        <v>Production</v>
      </c>
    </row>
    <row r="276" spans="1:3">
      <c r="A276" s="2" t="str">
        <f>IF(Servers!G276="", "", Servers!G276&amp;"_"&amp;Servers!B276)</f>
        <v/>
      </c>
      <c r="B276" s="2" t="str">
        <f>IF(Servers!G276="", "", Servers!G276)</f>
        <v/>
      </c>
      <c r="C276" s="2" t="str">
        <f>IF(A276="", "",Servers!B276)</f>
        <v/>
      </c>
    </row>
    <row r="277" spans="1:3">
      <c r="A277" s="2" t="str">
        <f>IF(Servers!G277="", "", Servers!G277&amp;"_"&amp;Servers!B277)</f>
        <v>Air Ranlam_Development</v>
      </c>
      <c r="B277" s="2" t="str">
        <f>IF(Servers!G277="", "", Servers!G277)</f>
        <v>Air Ranlam</v>
      </c>
      <c r="C277" s="2" t="str">
        <f>IF(A277="", "",Servers!B277)</f>
        <v>Development</v>
      </c>
    </row>
    <row r="278" spans="1:3">
      <c r="A278" s="2" t="str">
        <f>IF(Servers!G278="", "", Servers!G278&amp;"_"&amp;Servers!B278)</f>
        <v>Year Lex_Production</v>
      </c>
      <c r="B278" s="2" t="str">
        <f>IF(Servers!G278="", "", Servers!G278)</f>
        <v>Year Lex</v>
      </c>
      <c r="C278" s="2" t="str">
        <f>IF(A278="", "",Servers!B278)</f>
        <v>Production</v>
      </c>
    </row>
    <row r="279" spans="1:3">
      <c r="A279" s="2" t="str">
        <f>IF(Servers!G279="", "", Servers!G279&amp;"_"&amp;Servers!B279)</f>
        <v>Tris Lotflex_Production</v>
      </c>
      <c r="B279" s="2" t="str">
        <f>IF(Servers!G279="", "", Servers!G279)</f>
        <v>Tris Lotflex</v>
      </c>
      <c r="C279" s="2" t="str">
        <f>IF(A279="", "",Servers!B279)</f>
        <v>Production</v>
      </c>
    </row>
    <row r="280" spans="1:3">
      <c r="A280" s="2" t="str">
        <f>IF(Servers!G280="", "", Servers!G280&amp;"_"&amp;Servers!B280)</f>
        <v>Plus-Dox_Production</v>
      </c>
      <c r="B280" s="2" t="str">
        <f>IF(Servers!G280="", "", Servers!G280)</f>
        <v>Plus-Dox</v>
      </c>
      <c r="C280" s="2" t="str">
        <f>IF(A280="", "",Servers!B280)</f>
        <v>Production</v>
      </c>
    </row>
    <row r="281" spans="1:3">
      <c r="A281" s="2" t="str">
        <f>IF(Servers!G281="", "", Servers!G281&amp;"_"&amp;Servers!B281)</f>
        <v>Red Qvodax_Production</v>
      </c>
      <c r="B281" s="2" t="str">
        <f>IF(Servers!G281="", "", Servers!G281)</f>
        <v>Red Qvodax</v>
      </c>
      <c r="C281" s="2" t="str">
        <f>IF(A281="", "",Servers!B281)</f>
        <v>Production</v>
      </c>
    </row>
    <row r="282" spans="1:3">
      <c r="A282" s="2" t="str">
        <f>IF(Servers!G282="", "", Servers!G282&amp;"_"&amp;Servers!B282)</f>
        <v>Zum Tonex_Production</v>
      </c>
      <c r="B282" s="2" t="str">
        <f>IF(Servers!G282="", "", Servers!G282)</f>
        <v>Zum Tonex</v>
      </c>
      <c r="C282" s="2" t="str">
        <f>IF(A282="", "",Servers!B282)</f>
        <v>Production</v>
      </c>
    </row>
    <row r="283" spans="1:3">
      <c r="A283" s="2" t="str">
        <f>IF(Servers!G283="", "", Servers!G283&amp;"_"&amp;Servers!B283)</f>
        <v>Singtech_Testing</v>
      </c>
      <c r="B283" s="2" t="str">
        <f>IF(Servers!G283="", "", Servers!G283)</f>
        <v>Singtech</v>
      </c>
      <c r="C283" s="2" t="str">
        <f>IF(A283="", "",Servers!B283)</f>
        <v>Testing</v>
      </c>
    </row>
    <row r="284" spans="1:3">
      <c r="A284" s="2" t="str">
        <f>IF(Servers!G284="", "", Servers!G284&amp;"_"&amp;Servers!B284)</f>
        <v/>
      </c>
      <c r="B284" s="2" t="str">
        <f>IF(Servers!G284="", "", Servers!G284)</f>
        <v/>
      </c>
      <c r="C284" s="2" t="str">
        <f>IF(A284="", "",Servers!B284)</f>
        <v/>
      </c>
    </row>
    <row r="285" spans="1:3">
      <c r="A285" s="2" t="str">
        <f>IF(Servers!G285="", "", Servers!G285&amp;"_"&amp;Servers!B285)</f>
        <v>Doublecof_Production</v>
      </c>
      <c r="B285" s="2" t="str">
        <f>IF(Servers!G285="", "", Servers!G285)</f>
        <v>Doublecof</v>
      </c>
      <c r="C285" s="2" t="str">
        <f>IF(A285="", "",Servers!B285)</f>
        <v>Production</v>
      </c>
    </row>
    <row r="286" spans="1:3">
      <c r="A286" s="2" t="str">
        <f>IF(Servers!G286="", "", Servers!G286&amp;"_"&amp;Servers!B286)</f>
        <v>Goldenjob_Production</v>
      </c>
      <c r="B286" s="2" t="str">
        <f>IF(Servers!G286="", "", Servers!G286)</f>
        <v>Goldenjob</v>
      </c>
      <c r="C286" s="2" t="str">
        <f>IF(A286="", "",Servers!B286)</f>
        <v>Production</v>
      </c>
    </row>
    <row r="287" spans="1:3">
      <c r="A287" s="2" t="str">
        <f>IF(Servers!G287="", "", Servers!G287&amp;"_"&amp;Servers!B287)</f>
        <v>Mathfind_Production</v>
      </c>
      <c r="B287" s="2" t="str">
        <f>IF(Servers!G287="", "", Servers!G287)</f>
        <v>Mathfind</v>
      </c>
      <c r="C287" s="2" t="str">
        <f>IF(A287="", "",Servers!B287)</f>
        <v>Production</v>
      </c>
    </row>
    <row r="288" spans="1:3">
      <c r="A288" s="2" t="str">
        <f>IF(Servers!G288="", "", Servers!G288&amp;"_"&amp;Servers!B288)</f>
        <v>Zeneco_Production</v>
      </c>
      <c r="B288" s="2" t="str">
        <f>IF(Servers!G288="", "", Servers!G288)</f>
        <v>Zeneco</v>
      </c>
      <c r="C288" s="2" t="str">
        <f>IF(A288="", "",Servers!B288)</f>
        <v>Production</v>
      </c>
    </row>
    <row r="289" spans="1:3">
      <c r="A289" s="2" t="str">
        <f>IF(Servers!G289="", "", Servers!G289&amp;"_"&amp;Servers!B289)</f>
        <v/>
      </c>
      <c r="B289" s="2" t="str">
        <f>IF(Servers!G289="", "", Servers!G289)</f>
        <v/>
      </c>
      <c r="C289" s="2" t="str">
        <f>IF(A289="", "",Servers!B289)</f>
        <v/>
      </c>
    </row>
    <row r="290" spans="1:3">
      <c r="A290" s="2" t="str">
        <f>IF(Servers!G290="", "", Servers!G290&amp;"_"&amp;Servers!B290)</f>
        <v/>
      </c>
      <c r="B290" s="2" t="str">
        <f>IF(Servers!G290="", "", Servers!G290)</f>
        <v/>
      </c>
      <c r="C290" s="2" t="str">
        <f>IF(A290="", "",Servers!B290)</f>
        <v/>
      </c>
    </row>
    <row r="291" spans="1:3">
      <c r="A291" s="2" t="str">
        <f>IF(Servers!G291="", "", Servers!G291&amp;"_"&amp;Servers!B291)</f>
        <v>Freshtom_Production</v>
      </c>
      <c r="B291" s="2" t="str">
        <f>IF(Servers!G291="", "", Servers!G291)</f>
        <v>Freshtom</v>
      </c>
      <c r="C291" s="2" t="str">
        <f>IF(A291="", "",Servers!B291)</f>
        <v>Production</v>
      </c>
    </row>
    <row r="292" spans="1:3">
      <c r="A292" s="2" t="str">
        <f>IF(Servers!G292="", "", Servers!G292&amp;"_"&amp;Servers!B292)</f>
        <v>Temptam_Testing</v>
      </c>
      <c r="B292" s="2" t="str">
        <f>IF(Servers!G292="", "", Servers!G292)</f>
        <v>Temptam</v>
      </c>
      <c r="C292" s="2" t="str">
        <f>IF(A292="", "",Servers!B292)</f>
        <v>Testing</v>
      </c>
    </row>
    <row r="293" spans="1:3">
      <c r="A293" s="2" t="str">
        <f>IF(Servers!G293="", "", Servers!G293&amp;"_"&amp;Servers!B293)</f>
        <v>Beta Sailtom_Production</v>
      </c>
      <c r="B293" s="2" t="str">
        <f>IF(Servers!G293="", "", Servers!G293)</f>
        <v>Beta Sailtom</v>
      </c>
      <c r="C293" s="2" t="str">
        <f>IF(A293="", "",Servers!B293)</f>
        <v>Production</v>
      </c>
    </row>
    <row r="294" spans="1:3">
      <c r="A294" s="2" t="str">
        <f>IF(Servers!G294="", "", Servers!G294&amp;"_"&amp;Servers!B294)</f>
        <v/>
      </c>
      <c r="B294" s="2" t="str">
        <f>IF(Servers!G294="", "", Servers!G294)</f>
        <v/>
      </c>
      <c r="C294" s="2" t="str">
        <f>IF(A294="", "",Servers!B294)</f>
        <v/>
      </c>
    </row>
    <row r="295" spans="1:3">
      <c r="A295" s="2" t="str">
        <f>IF(Servers!G295="", "", Servers!G295&amp;"_"&amp;Servers!B295)</f>
        <v>Siltouch_Testing</v>
      </c>
      <c r="B295" s="2" t="str">
        <f>IF(Servers!G295="", "", Servers!G295)</f>
        <v>Siltouch</v>
      </c>
      <c r="C295" s="2" t="str">
        <f>IF(A295="", "",Servers!B295)</f>
        <v>Testing</v>
      </c>
    </row>
    <row r="296" spans="1:3">
      <c r="A296" s="2" t="str">
        <f>IF(Servers!G296="", "", Servers!G296&amp;"_"&amp;Servers!B296)</f>
        <v>Zotla_Production</v>
      </c>
      <c r="B296" s="2" t="str">
        <f>IF(Servers!G296="", "", Servers!G296)</f>
        <v>Zotla</v>
      </c>
      <c r="C296" s="2" t="str">
        <f>IF(A296="", "",Servers!B296)</f>
        <v>Production</v>
      </c>
    </row>
    <row r="297" spans="1:3">
      <c r="A297" s="2" t="str">
        <f>IF(Servers!G297="", "", Servers!G297&amp;"_"&amp;Servers!B297)</f>
        <v>Medtouch_Development</v>
      </c>
      <c r="B297" s="2" t="str">
        <f>IF(Servers!G297="", "", Servers!G297)</f>
        <v>Medtouch</v>
      </c>
      <c r="C297" s="2" t="str">
        <f>IF(A297="", "",Servers!B297)</f>
        <v>Development</v>
      </c>
    </row>
    <row r="298" spans="1:3">
      <c r="A298" s="2" t="str">
        <f>IF(Servers!G298="", "", Servers!G298&amp;"_"&amp;Servers!B298)</f>
        <v>Flex Otlight_Testing</v>
      </c>
      <c r="B298" s="2" t="str">
        <f>IF(Servers!G298="", "", Servers!G298)</f>
        <v>Flex Otlight</v>
      </c>
      <c r="C298" s="2" t="str">
        <f>IF(A298="", "",Servers!B298)</f>
        <v>Testing</v>
      </c>
    </row>
    <row r="299" spans="1:3">
      <c r="A299" s="2" t="str">
        <f>IF(Servers!G299="", "", Servers!G299&amp;"_"&amp;Servers!B299)</f>
        <v/>
      </c>
      <c r="B299" s="2" t="str">
        <f>IF(Servers!G299="", "", Servers!G299)</f>
        <v/>
      </c>
      <c r="C299" s="2" t="str">
        <f>IF(A299="", "",Servers!B299)</f>
        <v/>
      </c>
    </row>
    <row r="300" spans="1:3">
      <c r="A300" s="2" t="str">
        <f>IF(Servers!G300="", "", Servers!G300&amp;"_"&amp;Servers!B300)</f>
        <v/>
      </c>
      <c r="B300" s="2" t="str">
        <f>IF(Servers!G300="", "", Servers!G300)</f>
        <v/>
      </c>
      <c r="C300" s="2" t="str">
        <f>IF(A300="", "",Servers!B300)</f>
        <v/>
      </c>
    </row>
    <row r="301" spans="1:3">
      <c r="A301" s="2" t="str">
        <f>IF(Servers!G301="", "", Servers!G301&amp;"_"&amp;Servers!B301)</f>
        <v>Yearrunity_Production</v>
      </c>
      <c r="B301" s="2" t="str">
        <f>IF(Servers!G301="", "", Servers!G301)</f>
        <v>Yearrunity</v>
      </c>
      <c r="C301" s="2" t="str">
        <f>IF(A301="", "",Servers!B301)</f>
        <v>Production</v>
      </c>
    </row>
    <row r="302" spans="1:3">
      <c r="A302" s="2" t="str">
        <f>IF(Servers!G302="", "", Servers!G302&amp;"_"&amp;Servers!B302)</f>
        <v>Konlam_Production</v>
      </c>
      <c r="B302" s="2" t="str">
        <f>IF(Servers!G302="", "", Servers!G302)</f>
        <v>Konlam</v>
      </c>
      <c r="C302" s="2" t="str">
        <f>IF(A302="", "",Servers!B302)</f>
        <v>Production</v>
      </c>
    </row>
    <row r="303" spans="1:3">
      <c r="A303" s="2" t="str">
        <f>IF(Servers!G303="", "", Servers!G303&amp;"_"&amp;Servers!B303)</f>
        <v>Warm-Strong_Production</v>
      </c>
      <c r="B303" s="2" t="str">
        <f>IF(Servers!G303="", "", Servers!G303)</f>
        <v>Warm-Strong</v>
      </c>
      <c r="C303" s="2" t="str">
        <f>IF(A303="", "",Servers!B303)</f>
        <v>Production</v>
      </c>
    </row>
    <row r="304" spans="1:3">
      <c r="A304" s="2" t="str">
        <f>IF(Servers!G304="", "", Servers!G304&amp;"_"&amp;Servers!B304)</f>
        <v>Voyastrong_Production</v>
      </c>
      <c r="B304" s="2" t="str">
        <f>IF(Servers!G304="", "", Servers!G304)</f>
        <v>Voyastrong</v>
      </c>
      <c r="C304" s="2" t="str">
        <f>IF(A304="", "",Servers!B304)</f>
        <v>Production</v>
      </c>
    </row>
    <row r="305" spans="1:3">
      <c r="A305" s="2" t="str">
        <f>IF(Servers!G305="", "", Servers!G305&amp;"_"&amp;Servers!B305)</f>
        <v>Ronlax_Production</v>
      </c>
      <c r="B305" s="2" t="str">
        <f>IF(Servers!G305="", "", Servers!G305)</f>
        <v>Ronlax</v>
      </c>
      <c r="C305" s="2" t="str">
        <f>IF(A305="", "",Servers!B305)</f>
        <v>Production</v>
      </c>
    </row>
    <row r="306" spans="1:3">
      <c r="A306" s="2" t="str">
        <f>IF(Servers!G306="", "", Servers!G306&amp;"_"&amp;Servers!B306)</f>
        <v>Newsing_Production</v>
      </c>
      <c r="B306" s="2" t="str">
        <f>IF(Servers!G306="", "", Servers!G306)</f>
        <v>Newsing</v>
      </c>
      <c r="C306" s="2" t="str">
        <f>IF(A306="", "",Servers!B306)</f>
        <v>Production</v>
      </c>
    </row>
    <row r="307" spans="1:3">
      <c r="A307" s="2" t="str">
        <f>IF(Servers!G307="", "", Servers!G307&amp;"_"&amp;Servers!B307)</f>
        <v>Subity_Development</v>
      </c>
      <c r="B307" s="2" t="str">
        <f>IF(Servers!G307="", "", Servers!G307)</f>
        <v>Subity</v>
      </c>
      <c r="C307" s="2" t="str">
        <f>IF(A307="", "",Servers!B307)</f>
        <v>Development</v>
      </c>
    </row>
    <row r="308" spans="1:3">
      <c r="A308" s="2" t="str">
        <f>IF(Servers!G308="", "", Servers!G308&amp;"_"&amp;Servers!B308)</f>
        <v/>
      </c>
      <c r="B308" s="2" t="str">
        <f>IF(Servers!G308="", "", Servers!G308)</f>
        <v/>
      </c>
      <c r="C308" s="2" t="str">
        <f>IF(A308="", "",Servers!B308)</f>
        <v/>
      </c>
    </row>
    <row r="309" spans="1:3">
      <c r="A309" s="2" t="str">
        <f>IF(Servers!G309="", "", Servers!G309&amp;"_"&amp;Servers!B309)</f>
        <v>Singsaotam_Testing</v>
      </c>
      <c r="B309" s="2" t="str">
        <f>IF(Servers!G309="", "", Servers!G309)</f>
        <v>Singsaotam</v>
      </c>
      <c r="C309" s="2" t="str">
        <f>IF(A309="", "",Servers!B309)</f>
        <v>Testing</v>
      </c>
    </row>
    <row r="310" spans="1:3">
      <c r="A310" s="2" t="str">
        <f>IF(Servers!G310="", "", Servers!G310&amp;"_"&amp;Servers!B310)</f>
        <v>Donfan_Production</v>
      </c>
      <c r="B310" s="2" t="str">
        <f>IF(Servers!G310="", "", Servers!G310)</f>
        <v>Donfan</v>
      </c>
      <c r="C310" s="2" t="str">
        <f>IF(A310="", "",Servers!B310)</f>
        <v>Production</v>
      </c>
    </row>
    <row r="311" spans="1:3">
      <c r="A311" s="2" t="str">
        <f>IF(Servers!G311="", "", Servers!G311&amp;"_"&amp;Servers!B311)</f>
        <v>Zunlab_Development</v>
      </c>
      <c r="B311" s="2" t="str">
        <f>IF(Servers!G311="", "", Servers!G311)</f>
        <v>Zunlab</v>
      </c>
      <c r="C311" s="2" t="str">
        <f>IF(A311="", "",Servers!B311)</f>
        <v>Development</v>
      </c>
    </row>
    <row r="312" spans="1:3">
      <c r="A312" s="2" t="str">
        <f>IF(Servers!G312="", "", Servers!G312&amp;"_"&amp;Servers!B312)</f>
        <v>Randex_Development</v>
      </c>
      <c r="B312" s="2" t="str">
        <f>IF(Servers!G312="", "", Servers!G312)</f>
        <v>Randex</v>
      </c>
      <c r="C312" s="2" t="str">
        <f>IF(A312="", "",Servers!B312)</f>
        <v>Development</v>
      </c>
    </row>
    <row r="313" spans="1:3">
      <c r="A313" s="2" t="str">
        <f>IF(Servers!G313="", "", Servers!G313&amp;"_"&amp;Servers!B313)</f>
        <v>Zerjob_Production</v>
      </c>
      <c r="B313" s="2" t="str">
        <f>IF(Servers!G313="", "", Servers!G313)</f>
        <v>Zerjob</v>
      </c>
      <c r="C313" s="2" t="str">
        <f>IF(A313="", "",Servers!B313)</f>
        <v>Production</v>
      </c>
    </row>
    <row r="314" spans="1:3">
      <c r="A314" s="2" t="str">
        <f>IF(Servers!G314="", "", Servers!G314&amp;"_"&amp;Servers!B314)</f>
        <v/>
      </c>
      <c r="B314" s="2" t="str">
        <f>IF(Servers!G314="", "", Servers!G314)</f>
        <v/>
      </c>
      <c r="C314" s="2" t="str">
        <f>IF(A314="", "",Servers!B314)</f>
        <v/>
      </c>
    </row>
    <row r="315" spans="1:3">
      <c r="A315" s="2" t="str">
        <f>IF(Servers!G315="", "", Servers!G315&amp;"_"&amp;Servers!B315)</f>
        <v>Ice-Stock_Development</v>
      </c>
      <c r="B315" s="2" t="str">
        <f>IF(Servers!G315="", "", Servers!G315)</f>
        <v>Ice-Stock</v>
      </c>
      <c r="C315" s="2" t="str">
        <f>IF(A315="", "",Servers!B315)</f>
        <v>Development</v>
      </c>
    </row>
    <row r="316" spans="1:3">
      <c r="A316" s="2" t="str">
        <f>IF(Servers!G316="", "", Servers!G316&amp;"_"&amp;Servers!B316)</f>
        <v>Donhome_Development</v>
      </c>
      <c r="B316" s="2" t="str">
        <f>IF(Servers!G316="", "", Servers!G316)</f>
        <v>Donhome</v>
      </c>
      <c r="C316" s="2" t="str">
        <f>IF(A316="", "",Servers!B316)</f>
        <v>Development</v>
      </c>
    </row>
    <row r="317" spans="1:3">
      <c r="A317" s="2" t="str">
        <f>IF(Servers!G317="", "", Servers!G317&amp;"_"&amp;Servers!B317)</f>
        <v>Year Lex_Production</v>
      </c>
      <c r="B317" s="2" t="str">
        <f>IF(Servers!G317="", "", Servers!G317)</f>
        <v>Year Lex</v>
      </c>
      <c r="C317" s="2" t="str">
        <f>IF(A317="", "",Servers!B317)</f>
        <v>Production</v>
      </c>
    </row>
    <row r="318" spans="1:3">
      <c r="A318" s="2" t="str">
        <f>IF(Servers!G318="", "", Servers!G318&amp;"_"&amp;Servers!B318)</f>
        <v>Singleity_Production</v>
      </c>
      <c r="B318" s="2" t="str">
        <f>IF(Servers!G318="", "", Servers!G318)</f>
        <v>Singleity</v>
      </c>
      <c r="C318" s="2" t="str">
        <f>IF(A318="", "",Servers!B318)</f>
        <v>Production</v>
      </c>
    </row>
    <row r="319" spans="1:3">
      <c r="A319" s="2" t="str">
        <f>IF(Servers!G319="", "", Servers!G319&amp;"_"&amp;Servers!B319)</f>
        <v>Temptam_Production</v>
      </c>
      <c r="B319" s="2" t="str">
        <f>IF(Servers!G319="", "", Servers!G319)</f>
        <v>Temptam</v>
      </c>
      <c r="C319" s="2" t="str">
        <f>IF(A319="", "",Servers!B319)</f>
        <v>Production</v>
      </c>
    </row>
    <row r="320" spans="1:3">
      <c r="A320" s="2" t="str">
        <f>IF(Servers!G320="", "", Servers!G320&amp;"_"&amp;Servers!B320)</f>
        <v>Mat Lab_Production</v>
      </c>
      <c r="B320" s="2" t="str">
        <f>IF(Servers!G320="", "", Servers!G320)</f>
        <v>Mat Lab</v>
      </c>
      <c r="C320" s="2" t="str">
        <f>IF(A320="", "",Servers!B320)</f>
        <v>Production</v>
      </c>
    </row>
    <row r="321" spans="1:3">
      <c r="A321" s="2" t="str">
        <f>IF(Servers!G321="", "", Servers!G321&amp;"_"&amp;Servers!B321)</f>
        <v/>
      </c>
      <c r="B321" s="2" t="str">
        <f>IF(Servers!G321="", "", Servers!G321)</f>
        <v/>
      </c>
      <c r="C321" s="2" t="str">
        <f>IF(A321="", "",Servers!B321)</f>
        <v/>
      </c>
    </row>
    <row r="322" spans="1:3">
      <c r="A322" s="2" t="str">
        <f>IF(Servers!G322="", "", Servers!G322&amp;"_"&amp;Servers!B322)</f>
        <v>Ozerwarm_Production</v>
      </c>
      <c r="B322" s="2" t="str">
        <f>IF(Servers!G322="", "", Servers!G322)</f>
        <v>Ozerwarm</v>
      </c>
      <c r="C322" s="2" t="str">
        <f>IF(A322="", "",Servers!B322)</f>
        <v>Production</v>
      </c>
    </row>
    <row r="323" spans="1:3">
      <c r="A323" s="2" t="str">
        <f>IF(Servers!G323="", "", Servers!G323&amp;"_"&amp;Servers!B323)</f>
        <v>Alpha Tough_Production</v>
      </c>
      <c r="B323" s="2" t="str">
        <f>IF(Servers!G323="", "", Servers!G323)</f>
        <v>Alpha Tough</v>
      </c>
      <c r="C323" s="2" t="str">
        <f>IF(A323="", "",Servers!B323)</f>
        <v>Production</v>
      </c>
    </row>
    <row r="324" spans="1:3">
      <c r="A324" s="2" t="str">
        <f>IF(Servers!G324="", "", Servers!G324&amp;"_"&amp;Servers!B324)</f>
        <v>Rank Core_Testing</v>
      </c>
      <c r="B324" s="2" t="str">
        <f>IF(Servers!G324="", "", Servers!G324)</f>
        <v>Rank Core</v>
      </c>
      <c r="C324" s="2" t="str">
        <f>IF(A324="", "",Servers!B324)</f>
        <v>Testing</v>
      </c>
    </row>
    <row r="325" spans="1:3">
      <c r="A325" s="2" t="str">
        <f>IF(Servers!G325="", "", Servers!G325&amp;"_"&amp;Servers!B325)</f>
        <v>Transzamtax_Production</v>
      </c>
      <c r="B325" s="2" t="str">
        <f>IF(Servers!G325="", "", Servers!G325)</f>
        <v>Transzamtax</v>
      </c>
      <c r="C325" s="2" t="str">
        <f>IF(A325="", "",Servers!B325)</f>
        <v>Production</v>
      </c>
    </row>
    <row r="326" spans="1:3">
      <c r="A326" s="2" t="str">
        <f>IF(Servers!G326="", "", Servers!G326&amp;"_"&amp;Servers!B326)</f>
        <v/>
      </c>
      <c r="B326" s="2" t="str">
        <f>IF(Servers!G326="", "", Servers!G326)</f>
        <v/>
      </c>
      <c r="C326" s="2" t="str">
        <f>IF(A326="", "",Servers!B326)</f>
        <v/>
      </c>
    </row>
    <row r="327" spans="1:3">
      <c r="A327" s="2" t="str">
        <f>IF(Servers!G327="", "", Servers!G327&amp;"_"&amp;Servers!B327)</f>
        <v>Fixron_Testing</v>
      </c>
      <c r="B327" s="2" t="str">
        <f>IF(Servers!G327="", "", Servers!G327)</f>
        <v>Fixron</v>
      </c>
      <c r="C327" s="2" t="str">
        <f>IF(A327="", "",Servers!B327)</f>
        <v>Testing</v>
      </c>
    </row>
    <row r="328" spans="1:3">
      <c r="A328" s="2" t="str">
        <f>IF(Servers!G328="", "", Servers!G328&amp;"_"&amp;Servers!B328)</f>
        <v>Lotdex_Testing</v>
      </c>
      <c r="B328" s="2" t="str">
        <f>IF(Servers!G328="", "", Servers!G328)</f>
        <v>Lotdex</v>
      </c>
      <c r="C328" s="2" t="str">
        <f>IF(A328="", "",Servers!B328)</f>
        <v>Testing</v>
      </c>
    </row>
    <row r="329" spans="1:3">
      <c r="A329" s="2" t="str">
        <f>IF(Servers!G329="", "", Servers!G329&amp;"_"&amp;Servers!B329)</f>
        <v>Faxphase_Production</v>
      </c>
      <c r="B329" s="2" t="str">
        <f>IF(Servers!G329="", "", Servers!G329)</f>
        <v>Faxphase</v>
      </c>
      <c r="C329" s="2" t="str">
        <f>IF(A329="", "",Servers!B329)</f>
        <v>Production</v>
      </c>
    </row>
    <row r="330" spans="1:3">
      <c r="A330" s="2" t="str">
        <f>IF(Servers!G330="", "", Servers!G330&amp;"_"&amp;Servers!B330)</f>
        <v>Finflex_Production</v>
      </c>
      <c r="B330" s="2" t="str">
        <f>IF(Servers!G330="", "", Servers!G330)</f>
        <v>Finflex</v>
      </c>
      <c r="C330" s="2" t="str">
        <f>IF(A330="", "",Servers!B330)</f>
        <v>Production</v>
      </c>
    </row>
    <row r="331" spans="1:3">
      <c r="A331" s="2" t="str">
        <f>IF(Servers!G331="", "", Servers!G331&amp;"_"&amp;Servers!B331)</f>
        <v>Vaiacof_Production</v>
      </c>
      <c r="B331" s="2" t="str">
        <f>IF(Servers!G331="", "", Servers!G331)</f>
        <v>Vaiacof</v>
      </c>
      <c r="C331" s="2" t="str">
        <f>IF(A331="", "",Servers!B331)</f>
        <v>Production</v>
      </c>
    </row>
    <row r="332" spans="1:3">
      <c r="A332" s="2" t="str">
        <f>IF(Servers!G332="", "", Servers!G332&amp;"_"&amp;Servers!B332)</f>
        <v>Gold Aptop_Production</v>
      </c>
      <c r="B332" s="2" t="str">
        <f>IF(Servers!G332="", "", Servers!G332)</f>
        <v>Gold Aptop</v>
      </c>
      <c r="C332" s="2" t="str">
        <f>IF(A332="", "",Servers!B332)</f>
        <v>Production</v>
      </c>
    </row>
    <row r="333" spans="1:3">
      <c r="A333" s="2" t="str">
        <f>IF(Servers!G333="", "", Servers!G333&amp;"_"&amp;Servers!B333)</f>
        <v>Eco-String_Production</v>
      </c>
      <c r="B333" s="2" t="str">
        <f>IF(Servers!G333="", "", Servers!G333)</f>
        <v>Eco-String</v>
      </c>
      <c r="C333" s="2" t="str">
        <f>IF(A333="", "",Servers!B333)</f>
        <v>Production</v>
      </c>
    </row>
    <row r="334" spans="1:3">
      <c r="A334" s="2" t="str">
        <f>IF(Servers!G334="", "", Servers!G334&amp;"_"&amp;Servers!B334)</f>
        <v>Anair_Testing</v>
      </c>
      <c r="B334" s="2" t="str">
        <f>IF(Servers!G334="", "", Servers!G334)</f>
        <v>Anair</v>
      </c>
      <c r="C334" s="2" t="str">
        <f>IF(A334="", "",Servers!B334)</f>
        <v>Testing</v>
      </c>
    </row>
    <row r="335" spans="1:3">
      <c r="A335" s="2" t="str">
        <f>IF(Servers!G335="", "", Servers!G335&amp;"_"&amp;Servers!B335)</f>
        <v>Konkhattough_Development</v>
      </c>
      <c r="B335" s="2" t="str">
        <f>IF(Servers!G335="", "", Servers!G335)</f>
        <v>Konkhattough</v>
      </c>
      <c r="C335" s="2" t="str">
        <f>IF(A335="", "",Servers!B335)</f>
        <v>Development</v>
      </c>
    </row>
    <row r="336" spans="1:3">
      <c r="A336" s="2" t="str">
        <f>IF(Servers!G336="", "", Servers!G336&amp;"_"&amp;Servers!B336)</f>
        <v>Zotla_Development</v>
      </c>
      <c r="B336" s="2" t="str">
        <f>IF(Servers!G336="", "", Servers!G336)</f>
        <v>Zotla</v>
      </c>
      <c r="C336" s="2" t="str">
        <f>IF(A336="", "",Servers!B336)</f>
        <v>Development</v>
      </c>
    </row>
    <row r="337" spans="1:3">
      <c r="A337" s="2" t="str">
        <f>IF(Servers!G337="", "", Servers!G337&amp;"_"&amp;Servers!B337)</f>
        <v>Light Tom_Production</v>
      </c>
      <c r="B337" s="2" t="str">
        <f>IF(Servers!G337="", "", Servers!G337)</f>
        <v>Light Tom</v>
      </c>
      <c r="C337" s="2" t="str">
        <f>IF(A337="", "",Servers!B337)</f>
        <v>Production</v>
      </c>
    </row>
    <row r="338" spans="1:3">
      <c r="A338" s="2" t="str">
        <f>IF(Servers!G338="", "", Servers!G338&amp;"_"&amp;Servers!B338)</f>
        <v>Warm-Bam_Development</v>
      </c>
      <c r="B338" s="2" t="str">
        <f>IF(Servers!G338="", "", Servers!G338)</f>
        <v>Warm-Bam</v>
      </c>
      <c r="C338" s="2" t="str">
        <f>IF(A338="", "",Servers!B338)</f>
        <v>Development</v>
      </c>
    </row>
    <row r="339" spans="1:3">
      <c r="A339" s="2" t="str">
        <f>IF(Servers!G339="", "", Servers!G339&amp;"_"&amp;Servers!B339)</f>
        <v>Icela_Development</v>
      </c>
      <c r="B339" s="2" t="str">
        <f>IF(Servers!G339="", "", Servers!G339)</f>
        <v>Icela</v>
      </c>
      <c r="C339" s="2" t="str">
        <f>IF(A339="", "",Servers!B339)</f>
        <v>Development</v>
      </c>
    </row>
    <row r="340" spans="1:3">
      <c r="A340" s="2" t="str">
        <f>IF(Servers!G340="", "", Servers!G340&amp;"_"&amp;Servers!B340)</f>
        <v>Donhome_Testing</v>
      </c>
      <c r="B340" s="2" t="str">
        <f>IF(Servers!G340="", "", Servers!G340)</f>
        <v>Donhome</v>
      </c>
      <c r="C340" s="2" t="str">
        <f>IF(A340="", "",Servers!B340)</f>
        <v>Testing</v>
      </c>
    </row>
    <row r="341" spans="1:3">
      <c r="A341" s="2" t="str">
        <f>IF(Servers!G341="", "", Servers!G341&amp;"_"&amp;Servers!B341)</f>
        <v>True-Find_Production</v>
      </c>
      <c r="B341" s="2" t="str">
        <f>IF(Servers!G341="", "", Servers!G341)</f>
        <v>True-Find</v>
      </c>
      <c r="C341" s="2" t="str">
        <f>IF(A341="", "",Servers!B341)</f>
        <v>Production</v>
      </c>
    </row>
    <row r="342" spans="1:3">
      <c r="A342" s="2" t="str">
        <f>IF(Servers!G342="", "", Servers!G342&amp;"_"&amp;Servers!B342)</f>
        <v>Fixron_Production</v>
      </c>
      <c r="B342" s="2" t="str">
        <f>IF(Servers!G342="", "", Servers!G342)</f>
        <v>Fixron</v>
      </c>
      <c r="C342" s="2" t="str">
        <f>IF(A342="", "",Servers!B342)</f>
        <v>Production</v>
      </c>
    </row>
    <row r="343" spans="1:3">
      <c r="A343" s="2" t="str">
        <f>IF(Servers!G343="", "", Servers!G343&amp;"_"&amp;Servers!B343)</f>
        <v>Lotdex_Development</v>
      </c>
      <c r="B343" s="2" t="str">
        <f>IF(Servers!G343="", "", Servers!G343)</f>
        <v>Lotdex</v>
      </c>
      <c r="C343" s="2" t="str">
        <f>IF(A343="", "",Servers!B343)</f>
        <v>Development</v>
      </c>
    </row>
    <row r="344" spans="1:3">
      <c r="A344" s="2" t="str">
        <f>IF(Servers!G344="", "", Servers!G344&amp;"_"&amp;Servers!B344)</f>
        <v>Faxphase_Development</v>
      </c>
      <c r="B344" s="2" t="str">
        <f>IF(Servers!G344="", "", Servers!G344)</f>
        <v>Faxphase</v>
      </c>
      <c r="C344" s="2" t="str">
        <f>IF(A344="", "",Servers!B344)</f>
        <v>Development</v>
      </c>
    </row>
    <row r="345" spans="1:3">
      <c r="A345" s="2" t="str">
        <f>IF(Servers!G345="", "", Servers!G345&amp;"_"&amp;Servers!B345)</f>
        <v>Yearrunity_Production</v>
      </c>
      <c r="B345" s="2" t="str">
        <f>IF(Servers!G345="", "", Servers!G345)</f>
        <v>Yearrunity</v>
      </c>
      <c r="C345" s="2" t="str">
        <f>IF(A345="", "",Servers!B345)</f>
        <v>Production</v>
      </c>
    </row>
    <row r="346" spans="1:3">
      <c r="A346" s="2" t="str">
        <f>IF(Servers!G346="", "", Servers!G346&amp;"_"&amp;Servers!B346)</f>
        <v>Tan-Strong_Production</v>
      </c>
      <c r="B346" s="2" t="str">
        <f>IF(Servers!G346="", "", Servers!G346)</f>
        <v>Tan-Strong</v>
      </c>
      <c r="C346" s="2" t="str">
        <f>IF(A346="", "",Servers!B346)</f>
        <v>Production</v>
      </c>
    </row>
    <row r="347" spans="1:3">
      <c r="A347" s="2" t="str">
        <f>IF(Servers!G347="", "", Servers!G347&amp;"_"&amp;Servers!B347)</f>
        <v/>
      </c>
      <c r="B347" s="2" t="str">
        <f>IF(Servers!G347="", "", Servers!G347)</f>
        <v/>
      </c>
      <c r="C347" s="2" t="str">
        <f>IF(A347="", "",Servers!B347)</f>
        <v/>
      </c>
    </row>
    <row r="348" spans="1:3">
      <c r="A348" s="2" t="str">
        <f>IF(Servers!G348="", "", Servers!G348&amp;"_"&amp;Servers!B348)</f>
        <v>Goldenjob_Development</v>
      </c>
      <c r="B348" s="2" t="str">
        <f>IF(Servers!G348="", "", Servers!G348)</f>
        <v>Goldenjob</v>
      </c>
      <c r="C348" s="2" t="str">
        <f>IF(A348="", "",Servers!B348)</f>
        <v>Development</v>
      </c>
    </row>
    <row r="349" spans="1:3">
      <c r="A349" s="2" t="str">
        <f>IF(Servers!G349="", "", Servers!G349&amp;"_"&amp;Servers!B349)</f>
        <v>Blackex_Development</v>
      </c>
      <c r="B349" s="2" t="str">
        <f>IF(Servers!G349="", "", Servers!G349)</f>
        <v>Blackex</v>
      </c>
      <c r="C349" s="2" t="str">
        <f>IF(A349="", "",Servers!B349)</f>
        <v>Development</v>
      </c>
    </row>
    <row r="350" spans="1:3">
      <c r="A350" s="2" t="str">
        <f>IF(Servers!G350="", "", Servers!G350&amp;"_"&amp;Servers!B350)</f>
        <v>Danstrong_Development</v>
      </c>
      <c r="B350" s="2" t="str">
        <f>IF(Servers!G350="", "", Servers!G350)</f>
        <v>Danstrong</v>
      </c>
      <c r="C350" s="2" t="str">
        <f>IF(A350="", "",Servers!B350)</f>
        <v>Development</v>
      </c>
    </row>
    <row r="351" spans="1:3">
      <c r="A351" s="2" t="str">
        <f>IF(Servers!G351="", "", Servers!G351&amp;"_"&amp;Servers!B351)</f>
        <v>Zunzap_Production</v>
      </c>
      <c r="B351" s="2" t="str">
        <f>IF(Servers!G351="", "", Servers!G351)</f>
        <v>Zunzap</v>
      </c>
      <c r="C351" s="2" t="str">
        <f>IF(A351="", "",Servers!B351)</f>
        <v>Production</v>
      </c>
    </row>
    <row r="352" spans="1:3">
      <c r="A352" s="2" t="str">
        <f>IF(Servers!G352="", "", Servers!G352&amp;"_"&amp;Servers!B352)</f>
        <v>Alpha Ozebam_Development</v>
      </c>
      <c r="B352" s="2" t="str">
        <f>IF(Servers!G352="", "", Servers!G352)</f>
        <v>Alpha Ozebam</v>
      </c>
      <c r="C352" s="2" t="str">
        <f>IF(A352="", "",Servers!B352)</f>
        <v>Development</v>
      </c>
    </row>
    <row r="353" spans="1:3">
      <c r="A353" s="2" t="str">
        <f>IF(Servers!G353="", "", Servers!G353&amp;"_"&amp;Servers!B353)</f>
        <v>Coflux_Production</v>
      </c>
      <c r="B353" s="2" t="str">
        <f>IF(Servers!G353="", "", Servers!G353)</f>
        <v>Coflux</v>
      </c>
      <c r="C353" s="2" t="str">
        <f>IF(A353="", "",Servers!B353)</f>
        <v>Production</v>
      </c>
    </row>
    <row r="354" spans="1:3">
      <c r="A354" s="2" t="str">
        <f>IF(Servers!G354="", "", Servers!G354&amp;"_"&amp;Servers!B354)</f>
        <v>X- Air_Production</v>
      </c>
      <c r="B354" s="2" t="str">
        <f>IF(Servers!G354="", "", Servers!G354)</f>
        <v>X- Air</v>
      </c>
      <c r="C354" s="2" t="str">
        <f>IF(A354="", "",Servers!B354)</f>
        <v>Production</v>
      </c>
    </row>
    <row r="355" spans="1:3">
      <c r="A355" s="2" t="str">
        <f>IF(Servers!G355="", "", Servers!G355&amp;"_"&amp;Servers!B355)</f>
        <v>Tipdax_Production</v>
      </c>
      <c r="B355" s="2" t="str">
        <f>IF(Servers!G355="", "", Servers!G355)</f>
        <v>Tipdax</v>
      </c>
      <c r="C355" s="2" t="str">
        <f>IF(A355="", "",Servers!B355)</f>
        <v>Production</v>
      </c>
    </row>
    <row r="356" spans="1:3">
      <c r="A356" s="2" t="str">
        <f>IF(Servers!G356="", "", Servers!G356&amp;"_"&amp;Servers!B356)</f>
        <v>Strongkeyfind_Production</v>
      </c>
      <c r="B356" s="2" t="str">
        <f>IF(Servers!G356="", "", Servers!G356)</f>
        <v>Strongkeyfind</v>
      </c>
      <c r="C356" s="2" t="str">
        <f>IF(A356="", "",Servers!B356)</f>
        <v>Production</v>
      </c>
    </row>
    <row r="357" spans="1:3">
      <c r="A357" s="2" t="str">
        <f>IF(Servers!G357="", "", Servers!G357&amp;"_"&amp;Servers!B357)</f>
        <v>Flex Top_Development</v>
      </c>
      <c r="B357" s="2" t="str">
        <f>IF(Servers!G357="", "", Servers!G357)</f>
        <v>Flex Top</v>
      </c>
      <c r="C357" s="2" t="str">
        <f>IF(A357="", "",Servers!B357)</f>
        <v>Development</v>
      </c>
    </row>
    <row r="358" spans="1:3">
      <c r="A358" s="2" t="str">
        <f>IF(Servers!G358="", "", Servers!G358&amp;"_"&amp;Servers!B358)</f>
        <v>Singsaotam_Production</v>
      </c>
      <c r="B358" s="2" t="str">
        <f>IF(Servers!G358="", "", Servers!G358)</f>
        <v>Singsaotam</v>
      </c>
      <c r="C358" s="2" t="str">
        <f>IF(A358="", "",Servers!B358)</f>
        <v>Production</v>
      </c>
    </row>
    <row r="359" spans="1:3">
      <c r="A359" s="2" t="str">
        <f>IF(Servers!G359="", "", Servers!G359&amp;"_"&amp;Servers!B359)</f>
        <v>Math Saoair_Production</v>
      </c>
      <c r="B359" s="2" t="str">
        <f>IF(Servers!G359="", "", Servers!G359)</f>
        <v>Math Saoair</v>
      </c>
      <c r="C359" s="2" t="str">
        <f>IF(A359="", "",Servers!B359)</f>
        <v>Production</v>
      </c>
    </row>
    <row r="360" spans="1:3">
      <c r="A360" s="2" t="str">
        <f>IF(Servers!G360="", "", Servers!G360&amp;"_"&amp;Servers!B360)</f>
        <v>Stockla_Development</v>
      </c>
      <c r="B360" s="2" t="str">
        <f>IF(Servers!G360="", "", Servers!G360)</f>
        <v>Stockla</v>
      </c>
      <c r="C360" s="2" t="str">
        <f>IF(A360="", "",Servers!B360)</f>
        <v>Development</v>
      </c>
    </row>
    <row r="361" spans="1:3">
      <c r="A361" s="2" t="str">
        <f>IF(Servers!G361="", "", Servers!G361&amp;"_"&amp;Servers!B361)</f>
        <v/>
      </c>
      <c r="B361" s="2" t="str">
        <f>IF(Servers!G361="", "", Servers!G361)</f>
        <v/>
      </c>
      <c r="C361" s="2" t="str">
        <f>IF(A361="", "",Servers!B361)</f>
        <v/>
      </c>
    </row>
    <row r="362" spans="1:3">
      <c r="A362" s="2" t="str">
        <f>IF(Servers!G362="", "", Servers!G362&amp;"_"&amp;Servers!B362)</f>
        <v>Ranktam_Development</v>
      </c>
      <c r="B362" s="2" t="str">
        <f>IF(Servers!G362="", "", Servers!G362)</f>
        <v>Ranktam</v>
      </c>
      <c r="C362" s="2" t="str">
        <f>IF(A362="", "",Servers!B362)</f>
        <v>Development</v>
      </c>
    </row>
    <row r="363" spans="1:3">
      <c r="A363" s="2" t="str">
        <f>IF(Servers!G363="", "", Servers!G363&amp;"_"&amp;Servers!B363)</f>
        <v>U-eco_Production</v>
      </c>
      <c r="B363" s="2" t="str">
        <f>IF(Servers!G363="", "", Servers!G363)</f>
        <v>U-eco</v>
      </c>
      <c r="C363" s="2" t="str">
        <f>IF(A363="", "",Servers!B363)</f>
        <v>Production</v>
      </c>
    </row>
    <row r="364" spans="1:3">
      <c r="A364" s="2" t="str">
        <f>IF(Servers!G364="", "", Servers!G364&amp;"_"&amp;Servers!B364)</f>
        <v>Tech-Fax_Production</v>
      </c>
      <c r="B364" s="2" t="str">
        <f>IF(Servers!G364="", "", Servers!G364)</f>
        <v>Tech-Fax</v>
      </c>
      <c r="C364" s="2" t="str">
        <f>IF(A364="", "",Servers!B364)</f>
        <v>Production</v>
      </c>
    </row>
    <row r="365" spans="1:3">
      <c r="A365" s="2" t="str">
        <f>IF(Servers!G365="", "", Servers!G365&amp;"_"&amp;Servers!B365)</f>
        <v>Blacktoeco_Production</v>
      </c>
      <c r="B365" s="2" t="str">
        <f>IF(Servers!G365="", "", Servers!G365)</f>
        <v>Blacktoeco</v>
      </c>
      <c r="C365" s="2" t="str">
        <f>IF(A365="", "",Servers!B365)</f>
        <v>Production</v>
      </c>
    </row>
    <row r="366" spans="1:3">
      <c r="A366" s="2" t="str">
        <f>IF(Servers!G366="", "", Servers!G366&amp;"_"&amp;Servers!B366)</f>
        <v>Villalam_Development</v>
      </c>
      <c r="B366" s="2" t="str">
        <f>IF(Servers!G366="", "", Servers!G366)</f>
        <v>Villalam</v>
      </c>
      <c r="C366" s="2" t="str">
        <f>IF(A366="", "",Servers!B366)</f>
        <v>Development</v>
      </c>
    </row>
    <row r="367" spans="1:3">
      <c r="A367" s="2" t="str">
        <f>IF(Servers!G367="", "", Servers!G367&amp;"_"&amp;Servers!B367)</f>
        <v/>
      </c>
      <c r="B367" s="2" t="str">
        <f>IF(Servers!G367="", "", Servers!G367)</f>
        <v/>
      </c>
      <c r="C367" s="2" t="str">
        <f>IF(A367="", "",Servers!B367)</f>
        <v/>
      </c>
    </row>
    <row r="368" spans="1:3">
      <c r="A368" s="2" t="str">
        <f>IF(Servers!G368="", "", Servers!G368&amp;"_"&amp;Servers!B368)</f>
        <v>Stringflex_Testing</v>
      </c>
      <c r="B368" s="2" t="str">
        <f>IF(Servers!G368="", "", Servers!G368)</f>
        <v>Stringflex</v>
      </c>
      <c r="C368" s="2" t="str">
        <f>IF(A368="", "",Servers!B368)</f>
        <v>Testing</v>
      </c>
    </row>
    <row r="369" spans="1:3">
      <c r="A369" s="2" t="str">
        <f>IF(Servers!G369="", "", Servers!G369&amp;"_"&amp;Servers!B369)</f>
        <v>Lam Zamsoft_Development</v>
      </c>
      <c r="B369" s="2" t="str">
        <f>IF(Servers!G369="", "", Servers!G369)</f>
        <v>Lam Zamsoft</v>
      </c>
      <c r="C369" s="2" t="str">
        <f>IF(A369="", "",Servers!B369)</f>
        <v>Development</v>
      </c>
    </row>
    <row r="370" spans="1:3">
      <c r="A370" s="2" t="str">
        <f>IF(Servers!G370="", "", Servers!G370&amp;"_"&amp;Servers!B370)</f>
        <v>Zimlax_Production</v>
      </c>
      <c r="B370" s="2" t="str">
        <f>IF(Servers!G370="", "", Servers!G370)</f>
        <v>Zimlax</v>
      </c>
      <c r="C370" s="2" t="str">
        <f>IF(A370="", "",Servers!B370)</f>
        <v>Production</v>
      </c>
    </row>
    <row r="371" spans="1:3">
      <c r="A371" s="2" t="str">
        <f>IF(Servers!G371="", "", Servers!G371&amp;"_"&amp;Servers!B371)</f>
        <v>Konfresh_Testing</v>
      </c>
      <c r="B371" s="2" t="str">
        <f>IF(Servers!G371="", "", Servers!G371)</f>
        <v>Konfresh</v>
      </c>
      <c r="C371" s="2" t="str">
        <f>IF(A371="", "",Servers!B371)</f>
        <v>Testing</v>
      </c>
    </row>
    <row r="372" spans="1:3">
      <c r="A372" s="2" t="str">
        <f>IF(Servers!G372="", "", Servers!G372&amp;"_"&amp;Servers!B372)</f>
        <v>Year-Light_Development</v>
      </c>
      <c r="B372" s="2" t="str">
        <f>IF(Servers!G372="", "", Servers!G372)</f>
        <v>Year-Light</v>
      </c>
      <c r="C372" s="2" t="str">
        <f>IF(A372="", "",Servers!B372)</f>
        <v>Development</v>
      </c>
    </row>
    <row r="373" spans="1:3">
      <c r="A373" s="2" t="str">
        <f>IF(Servers!G373="", "", Servers!G373&amp;"_"&amp;Servers!B373)</f>
        <v>Lat-Phase_Development</v>
      </c>
      <c r="B373" s="2" t="str">
        <f>IF(Servers!G373="", "", Servers!G373)</f>
        <v>Lat-Phase</v>
      </c>
      <c r="C373" s="2" t="str">
        <f>IF(A373="", "",Servers!B373)</f>
        <v>Development</v>
      </c>
    </row>
    <row r="374" spans="1:3">
      <c r="A374" s="2" t="str">
        <f>IF(Servers!G374="", "", Servers!G374&amp;"_"&amp;Servers!B374)</f>
        <v>Don Remtex_Development</v>
      </c>
      <c r="B374" s="2" t="str">
        <f>IF(Servers!G374="", "", Servers!G374)</f>
        <v>Don Remtex</v>
      </c>
      <c r="C374" s="2" t="str">
        <f>IF(A374="", "",Servers!B374)</f>
        <v>Development</v>
      </c>
    </row>
    <row r="375" spans="1:3">
      <c r="A375" s="2" t="str">
        <f>IF(Servers!G375="", "", Servers!G375&amp;"_"&amp;Servers!B375)</f>
        <v>Conis_Testing</v>
      </c>
      <c r="B375" s="2" t="str">
        <f>IF(Servers!G375="", "", Servers!G375)</f>
        <v>Conis</v>
      </c>
      <c r="C375" s="2" t="str">
        <f>IF(A375="", "",Servers!B375)</f>
        <v>Testing</v>
      </c>
    </row>
    <row r="376" spans="1:3">
      <c r="A376" s="2" t="str">
        <f>IF(Servers!G376="", "", Servers!G376&amp;"_"&amp;Servers!B376)</f>
        <v>Quadovelam_Production</v>
      </c>
      <c r="B376" s="2" t="str">
        <f>IF(Servers!G376="", "", Servers!G376)</f>
        <v>Quadovelam</v>
      </c>
      <c r="C376" s="2" t="str">
        <f>IF(A376="", "",Servers!B376)</f>
        <v>Production</v>
      </c>
    </row>
    <row r="377" spans="1:3">
      <c r="A377" s="2" t="str">
        <f>IF(Servers!G377="", "", Servers!G377&amp;"_"&amp;Servers!B377)</f>
        <v>Icela_Production</v>
      </c>
      <c r="B377" s="2" t="str">
        <f>IF(Servers!G377="", "", Servers!G377)</f>
        <v>Icela</v>
      </c>
      <c r="C377" s="2" t="str">
        <f>IF(A377="", "",Servers!B377)</f>
        <v>Production</v>
      </c>
    </row>
    <row r="378" spans="1:3">
      <c r="A378" s="2" t="str">
        <f>IF(Servers!G378="", "", Servers!G378&amp;"_"&amp;Servers!B378)</f>
        <v>Ozerlatfan_Development</v>
      </c>
      <c r="B378" s="2" t="str">
        <f>IF(Servers!G378="", "", Servers!G378)</f>
        <v>Ozerlatfan</v>
      </c>
      <c r="C378" s="2" t="str">
        <f>IF(A378="", "",Servers!B378)</f>
        <v>Development</v>
      </c>
    </row>
    <row r="379" spans="1:3">
      <c r="A379" s="2" t="str">
        <f>IF(Servers!G379="", "", Servers!G379&amp;"_"&amp;Servers!B379)</f>
        <v>Zoo Quadbam_Development</v>
      </c>
      <c r="B379" s="2" t="str">
        <f>IF(Servers!G379="", "", Servers!G379)</f>
        <v>Zoo Quadbam</v>
      </c>
      <c r="C379" s="2" t="str">
        <f>IF(A379="", "",Servers!B379)</f>
        <v>Development</v>
      </c>
    </row>
    <row r="380" spans="1:3">
      <c r="A380" s="2" t="str">
        <f>IF(Servers!G380="", "", Servers!G380&amp;"_"&amp;Servers!B380)</f>
        <v>Tech Sonlux_Development</v>
      </c>
      <c r="B380" s="2" t="str">
        <f>IF(Servers!G380="", "", Servers!G380)</f>
        <v>Tech Sonlux</v>
      </c>
      <c r="C380" s="2" t="str">
        <f>IF(A380="", "",Servers!B380)</f>
        <v>Development</v>
      </c>
    </row>
    <row r="381" spans="1:3">
      <c r="A381" s="2" t="str">
        <f>IF(Servers!G381="", "", Servers!G381&amp;"_"&amp;Servers!B381)</f>
        <v>Zimlax_Production</v>
      </c>
      <c r="B381" s="2" t="str">
        <f>IF(Servers!G381="", "", Servers!G381)</f>
        <v>Zimlax</v>
      </c>
      <c r="C381" s="2" t="str">
        <f>IF(A381="", "",Servers!B381)</f>
        <v>Production</v>
      </c>
    </row>
    <row r="382" spans="1:3">
      <c r="A382" s="2" t="str">
        <f>IF(Servers!G382="", "", Servers!G382&amp;"_"&amp;Servers!B382)</f>
        <v>Newtax_Development</v>
      </c>
      <c r="B382" s="2" t="str">
        <f>IF(Servers!G382="", "", Servers!G382)</f>
        <v>Newtax</v>
      </c>
      <c r="C382" s="2" t="str">
        <f>IF(A382="", "",Servers!B382)</f>
        <v>Development</v>
      </c>
    </row>
    <row r="383" spans="1:3">
      <c r="A383" s="2" t="str">
        <f>IF(Servers!G383="", "", Servers!G383&amp;"_"&amp;Servers!B383)</f>
        <v>Zummalex_Production</v>
      </c>
      <c r="B383" s="2" t="str">
        <f>IF(Servers!G383="", "", Servers!G383)</f>
        <v>Zummalex</v>
      </c>
      <c r="C383" s="2" t="str">
        <f>IF(A383="", "",Servers!B383)</f>
        <v>Production</v>
      </c>
    </row>
    <row r="384" spans="1:3">
      <c r="A384" s="2" t="str">
        <f>IF(Servers!G384="", "", Servers!G384&amp;"_"&amp;Servers!B384)</f>
        <v>Ranktam_Testing</v>
      </c>
      <c r="B384" s="2" t="str">
        <f>IF(Servers!G384="", "", Servers!G384)</f>
        <v>Ranktam</v>
      </c>
      <c r="C384" s="2" t="str">
        <f>IF(A384="", "",Servers!B384)</f>
        <v>Testing</v>
      </c>
    </row>
    <row r="385" spans="1:3">
      <c r="A385" s="2" t="str">
        <f>IF(Servers!G385="", "", Servers!G385&amp;"_"&amp;Servers!B385)</f>
        <v>Dripnix_Development</v>
      </c>
      <c r="B385" s="2" t="str">
        <f>IF(Servers!G385="", "", Servers!G385)</f>
        <v>Dripnix</v>
      </c>
      <c r="C385" s="2" t="str">
        <f>IF(A385="", "",Servers!B385)</f>
        <v>Development</v>
      </c>
    </row>
    <row r="386" spans="1:3">
      <c r="A386" s="2" t="str">
        <f>IF(Servers!G386="", "", Servers!G386&amp;"_"&amp;Servers!B386)</f>
        <v>Finflex_Testing</v>
      </c>
      <c r="B386" s="2" t="str">
        <f>IF(Servers!G386="", "", Servers!G386)</f>
        <v>Finflex</v>
      </c>
      <c r="C386" s="2" t="str">
        <f>IF(A386="", "",Servers!B386)</f>
        <v>Testing</v>
      </c>
    </row>
    <row r="387" spans="1:3">
      <c r="A387" s="2" t="str">
        <f>IF(Servers!G387="", "", Servers!G387&amp;"_"&amp;Servers!B387)</f>
        <v>Volt-Tone_Development</v>
      </c>
      <c r="B387" s="2" t="str">
        <f>IF(Servers!G387="", "", Servers!G387)</f>
        <v>Volt-Tone</v>
      </c>
      <c r="C387" s="2" t="str">
        <f>IF(A387="", "",Servers!B387)</f>
        <v>Development</v>
      </c>
    </row>
    <row r="388" spans="1:3">
      <c r="A388" s="2" t="str">
        <f>IF(Servers!G388="", "", Servers!G388&amp;"_"&amp;Servers!B388)</f>
        <v/>
      </c>
      <c r="B388" s="2" t="str">
        <f>IF(Servers!G388="", "", Servers!G388)</f>
        <v/>
      </c>
      <c r="C388" s="2" t="str">
        <f>IF(A388="", "",Servers!B388)</f>
        <v/>
      </c>
    </row>
    <row r="389" spans="1:3">
      <c r="A389" s="2" t="str">
        <f>IF(Servers!G389="", "", Servers!G389&amp;"_"&amp;Servers!B389)</f>
        <v>True-Find_Development</v>
      </c>
      <c r="B389" s="2" t="str">
        <f>IF(Servers!G389="", "", Servers!G389)</f>
        <v>True-Find</v>
      </c>
      <c r="C389" s="2" t="str">
        <f>IF(A389="", "",Servers!B389)</f>
        <v>Development</v>
      </c>
    </row>
    <row r="390" spans="1:3">
      <c r="A390" s="2" t="str">
        <f>IF(Servers!G390="", "", Servers!G390&amp;"_"&amp;Servers!B390)</f>
        <v>U-ing_Production</v>
      </c>
      <c r="B390" s="2" t="str">
        <f>IF(Servers!G390="", "", Servers!G390)</f>
        <v>U-ing</v>
      </c>
      <c r="C390" s="2" t="str">
        <f>IF(A390="", "",Servers!B390)</f>
        <v>Production</v>
      </c>
    </row>
    <row r="391" spans="1:3">
      <c r="A391" s="2" t="str">
        <f>IF(Servers!G391="", "", Servers!G391&amp;"_"&amp;Servers!B391)</f>
        <v>Damfix_Development</v>
      </c>
      <c r="B391" s="2" t="str">
        <f>IF(Servers!G391="", "", Servers!G391)</f>
        <v>Damfix</v>
      </c>
      <c r="C391" s="2" t="str">
        <f>IF(A391="", "",Servers!B391)</f>
        <v>Development</v>
      </c>
    </row>
    <row r="392" spans="1:3">
      <c r="A392" s="2" t="str">
        <f>IF(Servers!G392="", "", Servers!G392&amp;"_"&amp;Servers!B392)</f>
        <v>Fax Otlight_Testing</v>
      </c>
      <c r="B392" s="2" t="str">
        <f>IF(Servers!G392="", "", Servers!G392)</f>
        <v>Fax Otlight</v>
      </c>
      <c r="C392" s="2" t="str">
        <f>IF(A392="", "",Servers!B392)</f>
        <v>Testing</v>
      </c>
    </row>
    <row r="393" spans="1:3">
      <c r="A393" s="2" t="str">
        <f>IF(Servers!G393="", "", Servers!G393&amp;"_"&amp;Servers!B393)</f>
        <v>Donhome_Production</v>
      </c>
      <c r="B393" s="2" t="str">
        <f>IF(Servers!G393="", "", Servers!G393)</f>
        <v>Donhome</v>
      </c>
      <c r="C393" s="2" t="str">
        <f>IF(A393="", "",Servers!B393)</f>
        <v>Production</v>
      </c>
    </row>
    <row r="394" spans="1:3">
      <c r="A394" s="2" t="str">
        <f>IF(Servers!G394="", "", Servers!G394&amp;"_"&amp;Servers!B394)</f>
        <v>Faxlam_Development</v>
      </c>
      <c r="B394" s="2" t="str">
        <f>IF(Servers!G394="", "", Servers!G394)</f>
        <v>Faxlam</v>
      </c>
      <c r="C394" s="2" t="str">
        <f>IF(A394="", "",Servers!B394)</f>
        <v>Development</v>
      </c>
    </row>
    <row r="395" spans="1:3">
      <c r="A395" s="2" t="str">
        <f>IF(Servers!G395="", "", Servers!G395&amp;"_"&amp;Servers!B395)</f>
        <v>Villalam_Production</v>
      </c>
      <c r="B395" s="2" t="str">
        <f>IF(Servers!G395="", "", Servers!G395)</f>
        <v>Villalam</v>
      </c>
      <c r="C395" s="2" t="str">
        <f>IF(A395="", "",Servers!B395)</f>
        <v>Production</v>
      </c>
    </row>
    <row r="396" spans="1:3">
      <c r="A396" s="2" t="str">
        <f>IF(Servers!G396="", "", Servers!G396&amp;"_"&amp;Servers!B396)</f>
        <v>Donfan_Development</v>
      </c>
      <c r="B396" s="2" t="str">
        <f>IF(Servers!G396="", "", Servers!G396)</f>
        <v>Donfan</v>
      </c>
      <c r="C396" s="2" t="str">
        <f>IF(A396="", "",Servers!B396)</f>
        <v>Development</v>
      </c>
    </row>
    <row r="397" spans="1:3">
      <c r="A397" s="2" t="str">
        <f>IF(Servers!G397="", "", Servers!G397&amp;"_"&amp;Servers!B397)</f>
        <v/>
      </c>
      <c r="B397" s="2" t="str">
        <f>IF(Servers!G397="", "", Servers!G397)</f>
        <v/>
      </c>
      <c r="C397" s="2" t="str">
        <f>IF(A397="", "",Servers!B397)</f>
        <v/>
      </c>
    </row>
    <row r="398" spans="1:3">
      <c r="A398" s="2" t="str">
        <f>IF(Servers!G398="", "", Servers!G398&amp;"_"&amp;Servers!B398)</f>
        <v>Betatraxtouch_Production</v>
      </c>
      <c r="B398" s="2" t="str">
        <f>IF(Servers!G398="", "", Servers!G398)</f>
        <v>Betatraxtouch</v>
      </c>
      <c r="C398" s="2" t="str">
        <f>IF(A398="", "",Servers!B398)</f>
        <v>Production</v>
      </c>
    </row>
    <row r="399" spans="1:3">
      <c r="A399" s="2" t="str">
        <f>IF(Servers!G399="", "", Servers!G399&amp;"_"&amp;Servers!B399)</f>
        <v>Volt-Tone_Production</v>
      </c>
      <c r="B399" s="2" t="str">
        <f>IF(Servers!G399="", "", Servers!G399)</f>
        <v>Volt-Tone</v>
      </c>
      <c r="C399" s="2" t="str">
        <f>IF(A399="", "",Servers!B399)</f>
        <v>Production</v>
      </c>
    </row>
    <row r="400" spans="1:3">
      <c r="A400" s="2" t="str">
        <f>IF(Servers!G400="", "", Servers!G400&amp;"_"&amp;Servers!B400)</f>
        <v>Movenix_Testing</v>
      </c>
      <c r="B400" s="2" t="str">
        <f>IF(Servers!G400="", "", Servers!G400)</f>
        <v>Movenix</v>
      </c>
      <c r="C400" s="2" t="str">
        <f>IF(A400="", "",Servers!B400)</f>
        <v>Testing</v>
      </c>
    </row>
    <row r="401" spans="1:3">
      <c r="A401" s="2" t="str">
        <f>IF(Servers!G401="", "", Servers!G401&amp;"_"&amp;Servers!B401)</f>
        <v>Hot Hotstring_Testing</v>
      </c>
      <c r="B401" s="2" t="str">
        <f>IF(Servers!G401="", "", Servers!G401)</f>
        <v>Hot Hotstring</v>
      </c>
      <c r="C401" s="2" t="str">
        <f>IF(A401="", "",Servers!B401)</f>
        <v>Testing</v>
      </c>
    </row>
    <row r="402" spans="1:3">
      <c r="A402" s="2" t="str">
        <f>IF(Servers!G402="", "", Servers!G402&amp;"_"&amp;Servers!B402)</f>
        <v/>
      </c>
      <c r="B402" s="2" t="str">
        <f>IF(Servers!G402="", "", Servers!G402)</f>
        <v/>
      </c>
      <c r="C402" s="2" t="str">
        <f>IF(A402="", "",Servers!B402)</f>
        <v/>
      </c>
    </row>
    <row r="403" spans="1:3">
      <c r="A403" s="2" t="str">
        <f>IF(Servers!G403="", "", Servers!G403&amp;"_"&amp;Servers!B403)</f>
        <v>Alpha Ozebam_Development</v>
      </c>
      <c r="B403" s="2" t="str">
        <f>IF(Servers!G403="", "", Servers!G403)</f>
        <v>Alpha Ozebam</v>
      </c>
      <c r="C403" s="2" t="str">
        <f>IF(A403="", "",Servers!B403)</f>
        <v>Development</v>
      </c>
    </row>
    <row r="404" spans="1:3">
      <c r="A404" s="2" t="str">
        <f>IF(Servers!G404="", "", Servers!G404&amp;"_"&amp;Servers!B404)</f>
        <v>Stringsaoing_Production</v>
      </c>
      <c r="B404" s="2" t="str">
        <f>IF(Servers!G404="", "", Servers!G404)</f>
        <v>Stringsaoing</v>
      </c>
      <c r="C404" s="2" t="str">
        <f>IF(A404="", "",Servers!B404)</f>
        <v>Production</v>
      </c>
    </row>
    <row r="405" spans="1:3">
      <c r="A405" s="2" t="str">
        <f>IF(Servers!G405="", "", Servers!G405&amp;"_"&amp;Servers!B405)</f>
        <v>Yearrunity_Development</v>
      </c>
      <c r="B405" s="2" t="str">
        <f>IF(Servers!G405="", "", Servers!G405)</f>
        <v>Yearrunity</v>
      </c>
      <c r="C405" s="2" t="str">
        <f>IF(A405="", "",Servers!B405)</f>
        <v>Development</v>
      </c>
    </row>
    <row r="406" spans="1:3">
      <c r="A406" s="2" t="str">
        <f>IF(Servers!G406="", "", Servers!G406&amp;"_"&amp;Servers!B406)</f>
        <v>Plus-Dox_Testing</v>
      </c>
      <c r="B406" s="2" t="str">
        <f>IF(Servers!G406="", "", Servers!G406)</f>
        <v>Plus-Dox</v>
      </c>
      <c r="C406" s="2" t="str">
        <f>IF(A406="", "",Servers!B406)</f>
        <v>Testing</v>
      </c>
    </row>
    <row r="407" spans="1:3">
      <c r="A407" s="2" t="str">
        <f>IF(Servers!G407="", "", Servers!G407&amp;"_"&amp;Servers!B407)</f>
        <v/>
      </c>
      <c r="B407" s="2" t="str">
        <f>IF(Servers!G407="", "", Servers!G407)</f>
        <v/>
      </c>
      <c r="C407" s="2" t="str">
        <f>IF(A407="", "",Servers!B407)</f>
        <v/>
      </c>
    </row>
    <row r="408" spans="1:3">
      <c r="A408" s="2" t="str">
        <f>IF(Servers!G408="", "", Servers!G408&amp;"_"&amp;Servers!B408)</f>
        <v>Scotex_Development</v>
      </c>
      <c r="B408" s="2" t="str">
        <f>IF(Servers!G408="", "", Servers!G408)</f>
        <v>Scotex</v>
      </c>
      <c r="C408" s="2" t="str">
        <f>IF(A408="", "",Servers!B408)</f>
        <v>Development</v>
      </c>
    </row>
    <row r="409" spans="1:3">
      <c r="A409" s="2" t="str">
        <f>IF(Servers!G409="", "", Servers!G409&amp;"_"&amp;Servers!B409)</f>
        <v>Onto-Bam_Production</v>
      </c>
      <c r="B409" s="2" t="str">
        <f>IF(Servers!G409="", "", Servers!G409)</f>
        <v>Onto-Bam</v>
      </c>
      <c r="C409" s="2" t="str">
        <f>IF(A409="", "",Servers!B409)</f>
        <v>Production</v>
      </c>
    </row>
    <row r="410" spans="1:3">
      <c r="A410" s="2" t="str">
        <f>IF(Servers!G410="", "", Servers!G410&amp;"_"&amp;Servers!B410)</f>
        <v>Statflex_Production</v>
      </c>
      <c r="B410" s="2" t="str">
        <f>IF(Servers!G410="", "", Servers!G410)</f>
        <v>Statflex</v>
      </c>
      <c r="C410" s="2" t="str">
        <f>IF(A410="", "",Servers!B410)</f>
        <v>Production</v>
      </c>
    </row>
    <row r="411" spans="1:3">
      <c r="A411" s="2" t="str">
        <f>IF(Servers!G411="", "", Servers!G411&amp;"_"&amp;Servers!B411)</f>
        <v/>
      </c>
      <c r="B411" s="2" t="str">
        <f>IF(Servers!G411="", "", Servers!G411)</f>
        <v/>
      </c>
      <c r="C411" s="2" t="str">
        <f>IF(A411="", "",Servers!B411)</f>
        <v/>
      </c>
    </row>
    <row r="412" spans="1:3">
      <c r="A412" s="2" t="str">
        <f>IF(Servers!G412="", "", Servers!G412&amp;"_"&amp;Servers!B412)</f>
        <v>Scotlight_Development</v>
      </c>
      <c r="B412" s="2" t="str">
        <f>IF(Servers!G412="", "", Servers!G412)</f>
        <v>Scotlight</v>
      </c>
      <c r="C412" s="2" t="str">
        <f>IF(A412="", "",Servers!B412)</f>
        <v>Development</v>
      </c>
    </row>
    <row r="413" spans="1:3">
      <c r="A413" s="2" t="str">
        <f>IF(Servers!G413="", "", Servers!G413&amp;"_"&amp;Servers!B413)</f>
        <v>Fresh-Flex_Testing</v>
      </c>
      <c r="B413" s="2" t="str">
        <f>IF(Servers!G413="", "", Servers!G413)</f>
        <v>Fresh-Flex</v>
      </c>
      <c r="C413" s="2" t="str">
        <f>IF(A413="", "",Servers!B413)</f>
        <v>Testing</v>
      </c>
    </row>
    <row r="414" spans="1:3">
      <c r="A414" s="2" t="str">
        <f>IF(Servers!G414="", "", Servers!G414&amp;"_"&amp;Servers!B414)</f>
        <v>Onto-Bam_Production</v>
      </c>
      <c r="B414" s="2" t="str">
        <f>IF(Servers!G414="", "", Servers!G414)</f>
        <v>Onto-Bam</v>
      </c>
      <c r="C414" s="2" t="str">
        <f>IF(A414="", "",Servers!B414)</f>
        <v>Production</v>
      </c>
    </row>
    <row r="415" spans="1:3">
      <c r="A415" s="2" t="str">
        <f>IF(Servers!G415="", "", Servers!G415&amp;"_"&amp;Servers!B415)</f>
        <v>Stringsaoing_Development</v>
      </c>
      <c r="B415" s="2" t="str">
        <f>IF(Servers!G415="", "", Servers!G415)</f>
        <v>Stringsaoing</v>
      </c>
      <c r="C415" s="2" t="str">
        <f>IF(A415="", "",Servers!B415)</f>
        <v>Development</v>
      </c>
    </row>
    <row r="416" spans="1:3">
      <c r="A416" s="2" t="str">
        <f>IF(Servers!G416="", "", Servers!G416&amp;"_"&amp;Servers!B416)</f>
        <v>Lexitone_Testing</v>
      </c>
      <c r="B416" s="2" t="str">
        <f>IF(Servers!G416="", "", Servers!G416)</f>
        <v>Lexitone</v>
      </c>
      <c r="C416" s="2" t="str">
        <f>IF(A416="", "",Servers!B416)</f>
        <v>Testing</v>
      </c>
    </row>
    <row r="417" spans="1:3">
      <c r="A417" s="2" t="str">
        <f>IF(Servers!G417="", "", Servers!G417&amp;"_"&amp;Servers!B417)</f>
        <v>Faxlam_Production</v>
      </c>
      <c r="B417" s="2" t="str">
        <f>IF(Servers!G417="", "", Servers!G417)</f>
        <v>Faxlam</v>
      </c>
      <c r="C417" s="2" t="str">
        <f>IF(A417="", "",Servers!B417)</f>
        <v>Production</v>
      </c>
    </row>
    <row r="418" spans="1:3">
      <c r="A418" s="2" t="str">
        <f>IF(Servers!G418="", "", Servers!G418&amp;"_"&amp;Servers!B418)</f>
        <v>Lexilight_Production</v>
      </c>
      <c r="B418" s="2" t="str">
        <f>IF(Servers!G418="", "", Servers!G418)</f>
        <v>Lexilight</v>
      </c>
      <c r="C418" s="2" t="str">
        <f>IF(A418="", "",Servers!B418)</f>
        <v>Production</v>
      </c>
    </row>
    <row r="419" spans="1:3">
      <c r="A419" s="2" t="str">
        <f>IF(Servers!G419="", "", Servers!G419&amp;"_"&amp;Servers!B419)</f>
        <v>San-Tax_Testing</v>
      </c>
      <c r="B419" s="2" t="str">
        <f>IF(Servers!G419="", "", Servers!G419)</f>
        <v>San-Tax</v>
      </c>
      <c r="C419" s="2" t="str">
        <f>IF(A419="", "",Servers!B419)</f>
        <v>Testing</v>
      </c>
    </row>
    <row r="420" spans="1:3">
      <c r="A420" s="2" t="str">
        <f>IF(Servers!G420="", "", Servers!G420&amp;"_"&amp;Servers!B420)</f>
        <v>Over Air_Production</v>
      </c>
      <c r="B420" s="2" t="str">
        <f>IF(Servers!G420="", "", Servers!G420)</f>
        <v>Over Air</v>
      </c>
      <c r="C420" s="2" t="str">
        <f>IF(A420="", "",Servers!B420)</f>
        <v>Production</v>
      </c>
    </row>
    <row r="421" spans="1:3">
      <c r="A421" s="2" t="str">
        <f>IF(Servers!G421="", "", Servers!G421&amp;"_"&amp;Servers!B421)</f>
        <v/>
      </c>
      <c r="B421" s="2" t="str">
        <f>IF(Servers!G421="", "", Servers!G421)</f>
        <v/>
      </c>
      <c r="C421" s="2" t="str">
        <f>IF(A421="", "",Servers!B421)</f>
        <v/>
      </c>
    </row>
    <row r="422" spans="1:3">
      <c r="A422" s="2" t="str">
        <f>IF(Servers!G422="", "", Servers!G422&amp;"_"&amp;Servers!B422)</f>
        <v/>
      </c>
      <c r="B422" s="2" t="str">
        <f>IF(Servers!G422="", "", Servers!G422)</f>
        <v/>
      </c>
      <c r="C422" s="2" t="str">
        <f>IF(A422="", "",Servers!B422)</f>
        <v/>
      </c>
    </row>
    <row r="423" spans="1:3">
      <c r="A423" s="2" t="str">
        <f>IF(Servers!G423="", "", Servers!G423&amp;"_"&amp;Servers!B423)</f>
        <v>Mathfind_Development</v>
      </c>
      <c r="B423" s="2" t="str">
        <f>IF(Servers!G423="", "", Servers!G423)</f>
        <v>Mathfind</v>
      </c>
      <c r="C423" s="2" t="str">
        <f>IF(A423="", "",Servers!B423)</f>
        <v>Development</v>
      </c>
    </row>
    <row r="424" spans="1:3">
      <c r="A424" s="2" t="str">
        <f>IF(Servers!G424="", "", Servers!G424&amp;"_"&amp;Servers!B424)</f>
        <v>Blacktoeco_Development</v>
      </c>
      <c r="B424" s="2" t="str">
        <f>IF(Servers!G424="", "", Servers!G424)</f>
        <v>Blacktoeco</v>
      </c>
      <c r="C424" s="2" t="str">
        <f>IF(A424="", "",Servers!B424)</f>
        <v>Development</v>
      </c>
    </row>
    <row r="425" spans="1:3">
      <c r="A425" s="2" t="str">
        <f>IF(Servers!G425="", "", Servers!G425&amp;"_"&amp;Servers!B425)</f>
        <v>Dentocore_Development</v>
      </c>
      <c r="B425" s="2" t="str">
        <f>IF(Servers!G425="", "", Servers!G425)</f>
        <v>Dentocore</v>
      </c>
      <c r="C425" s="2" t="str">
        <f>IF(A425="", "",Servers!B425)</f>
        <v>Development</v>
      </c>
    </row>
    <row r="426" spans="1:3">
      <c r="A426" s="2" t="str">
        <f>IF(Servers!G426="", "", Servers!G426&amp;"_"&amp;Servers!B426)</f>
        <v/>
      </c>
      <c r="B426" s="2" t="str">
        <f>IF(Servers!G426="", "", Servers!G426)</f>
        <v/>
      </c>
      <c r="C426" s="2" t="str">
        <f>IF(A426="", "",Servers!B426)</f>
        <v/>
      </c>
    </row>
    <row r="427" spans="1:3">
      <c r="A427" s="2" t="str">
        <f>IF(Servers!G427="", "", Servers!G427&amp;"_"&amp;Servers!B427)</f>
        <v/>
      </c>
      <c r="B427" s="2" t="str">
        <f>IF(Servers!G427="", "", Servers!G427)</f>
        <v/>
      </c>
      <c r="C427" s="2" t="str">
        <f>IF(A427="", "",Servers!B427)</f>
        <v/>
      </c>
    </row>
    <row r="428" spans="1:3">
      <c r="A428" s="2" t="str">
        <f>IF(Servers!G428="", "", Servers!G428&amp;"_"&amp;Servers!B428)</f>
        <v>Finstring_Production</v>
      </c>
      <c r="B428" s="2" t="str">
        <f>IF(Servers!G428="", "", Servers!G428)</f>
        <v>Finstring</v>
      </c>
      <c r="C428" s="2" t="str">
        <f>IF(A428="", "",Servers!B428)</f>
        <v>Production</v>
      </c>
    </row>
    <row r="429" spans="1:3">
      <c r="A429" s="2" t="str">
        <f>IF(Servers!G429="", "", Servers!G429&amp;"_"&amp;Servers!B429)</f>
        <v>Lam Zamsoft_Production</v>
      </c>
      <c r="B429" s="2" t="str">
        <f>IF(Servers!G429="", "", Servers!G429)</f>
        <v>Lam Zamsoft</v>
      </c>
      <c r="C429" s="2" t="str">
        <f>IF(A429="", "",Servers!B429)</f>
        <v>Production</v>
      </c>
    </row>
    <row r="430" spans="1:3">
      <c r="A430" s="2" t="str">
        <f>IF(Servers!G430="", "", Servers!G430&amp;"_"&amp;Servers!B430)</f>
        <v>Tripplestring_Production</v>
      </c>
      <c r="B430" s="2" t="str">
        <f>IF(Servers!G430="", "", Servers!G430)</f>
        <v>Tripplestring</v>
      </c>
      <c r="C430" s="2" t="str">
        <f>IF(A430="", "",Servers!B430)</f>
        <v>Production</v>
      </c>
    </row>
    <row r="431" spans="1:3">
      <c r="A431" s="2" t="str">
        <f>IF(Servers!G431="", "", Servers!G431&amp;"_"&amp;Servers!B431)</f>
        <v>Doublecof_Development</v>
      </c>
      <c r="B431" s="2" t="str">
        <f>IF(Servers!G431="", "", Servers!G431)</f>
        <v>Doublecof</v>
      </c>
      <c r="C431" s="2" t="str">
        <f>IF(A431="", "",Servers!B431)</f>
        <v>Development</v>
      </c>
    </row>
    <row r="432" spans="1:3">
      <c r="A432" s="2" t="str">
        <f>IF(Servers!G432="", "", Servers!G432&amp;"_"&amp;Servers!B432)</f>
        <v/>
      </c>
      <c r="B432" s="2" t="str">
        <f>IF(Servers!G432="", "", Servers!G432)</f>
        <v/>
      </c>
      <c r="C432" s="2" t="str">
        <f>IF(A432="", "",Servers!B432)</f>
        <v/>
      </c>
    </row>
    <row r="433" spans="1:3">
      <c r="A433" s="2" t="str">
        <f>IF(Servers!G433="", "", Servers!G433&amp;"_"&amp;Servers!B433)</f>
        <v>Temptam_Production</v>
      </c>
      <c r="B433" s="2" t="str">
        <f>IF(Servers!G433="", "", Servers!G433)</f>
        <v>Temptam</v>
      </c>
      <c r="C433" s="2" t="str">
        <f>IF(A433="", "",Servers!B433)</f>
        <v>Production</v>
      </c>
    </row>
    <row r="434" spans="1:3">
      <c r="A434" s="2" t="str">
        <f>IF(Servers!G434="", "", Servers!G434&amp;"_"&amp;Servers!B434)</f>
        <v>Silver-Lux_Development</v>
      </c>
      <c r="B434" s="2" t="str">
        <f>IF(Servers!G434="", "", Servers!G434)</f>
        <v>Silver-Lux</v>
      </c>
      <c r="C434" s="2" t="str">
        <f>IF(A434="", "",Servers!B434)</f>
        <v>Development</v>
      </c>
    </row>
    <row r="435" spans="1:3">
      <c r="A435" s="2" t="str">
        <f>IF(Servers!G435="", "", Servers!G435&amp;"_"&amp;Servers!B435)</f>
        <v>Beta Sailtom_Testing</v>
      </c>
      <c r="B435" s="2" t="str">
        <f>IF(Servers!G435="", "", Servers!G435)</f>
        <v>Beta Sailtom</v>
      </c>
      <c r="C435" s="2" t="str">
        <f>IF(A435="", "",Servers!B435)</f>
        <v>Testing</v>
      </c>
    </row>
    <row r="436" spans="1:3">
      <c r="A436" s="2" t="str">
        <f>IF(Servers!G436="", "", Servers!G436&amp;"_"&amp;Servers!B436)</f>
        <v>Icegofresh_Production</v>
      </c>
      <c r="B436" s="2" t="str">
        <f>IF(Servers!G436="", "", Servers!G436)</f>
        <v>Icegofresh</v>
      </c>
      <c r="C436" s="2" t="str">
        <f>IF(A436="", "",Servers!B436)</f>
        <v>Production</v>
      </c>
    </row>
    <row r="437" spans="1:3">
      <c r="A437" s="2" t="str">
        <f>IF(Servers!G437="", "", Servers!G437&amp;"_"&amp;Servers!B437)</f>
        <v>Ice-Stock_Production</v>
      </c>
      <c r="B437" s="2" t="str">
        <f>IF(Servers!G437="", "", Servers!G437)</f>
        <v>Ice-Stock</v>
      </c>
      <c r="C437" s="2" t="str">
        <f>IF(A437="", "",Servers!B437)</f>
        <v>Production</v>
      </c>
    </row>
    <row r="438" spans="1:3">
      <c r="A438" s="2" t="str">
        <f>IF(Servers!G438="", "", Servers!G438&amp;"_"&amp;Servers!B438)</f>
        <v>Intough_Testing</v>
      </c>
      <c r="B438" s="2" t="str">
        <f>IF(Servers!G438="", "", Servers!G438)</f>
        <v>Intough</v>
      </c>
      <c r="C438" s="2" t="str">
        <f>IF(A438="", "",Servers!B438)</f>
        <v>Testing</v>
      </c>
    </row>
    <row r="439" spans="1:3">
      <c r="A439" s="2" t="str">
        <f>IF(Servers!G439="", "", Servers!G439&amp;"_"&amp;Servers!B439)</f>
        <v>Tiptip_Testing</v>
      </c>
      <c r="B439" s="2" t="str">
        <f>IF(Servers!G439="", "", Servers!G439)</f>
        <v>Tiptip</v>
      </c>
      <c r="C439" s="2" t="str">
        <f>IF(A439="", "",Servers!B439)</f>
        <v>Testing</v>
      </c>
    </row>
    <row r="440" spans="1:3">
      <c r="A440" s="2" t="str">
        <f>IF(Servers!G440="", "", Servers!G440&amp;"_"&amp;Servers!B440)</f>
        <v>Konfresh_Production</v>
      </c>
      <c r="B440" s="2" t="str">
        <f>IF(Servers!G440="", "", Servers!G440)</f>
        <v>Konfresh</v>
      </c>
      <c r="C440" s="2" t="str">
        <f>IF(A440="", "",Servers!B440)</f>
        <v>Production</v>
      </c>
    </row>
    <row r="441" spans="1:3">
      <c r="A441" s="2" t="str">
        <f>IF(Servers!G441="", "", Servers!G441&amp;"_"&amp;Servers!B441)</f>
        <v>Stock Remcore_Testing</v>
      </c>
      <c r="B441" s="2" t="str">
        <f>IF(Servers!G441="", "", Servers!G441)</f>
        <v>Stock Remcore</v>
      </c>
      <c r="C441" s="2" t="str">
        <f>IF(A441="", "",Servers!B441)</f>
        <v>Testing</v>
      </c>
    </row>
    <row r="442" spans="1:3">
      <c r="A442" s="2" t="str">
        <f>IF(Servers!G442="", "", Servers!G442&amp;"_"&amp;Servers!B442)</f>
        <v>Finstring_Production</v>
      </c>
      <c r="B442" s="2" t="str">
        <f>IF(Servers!G442="", "", Servers!G442)</f>
        <v>Finstring</v>
      </c>
      <c r="C442" s="2" t="str">
        <f>IF(A442="", "",Servers!B442)</f>
        <v>Production</v>
      </c>
    </row>
    <row r="443" spans="1:3">
      <c r="A443" s="2" t="str">
        <f>IF(Servers!G443="", "", Servers!G443&amp;"_"&amp;Servers!B443)</f>
        <v>Donfan_Production</v>
      </c>
      <c r="B443" s="2" t="str">
        <f>IF(Servers!G443="", "", Servers!G443)</f>
        <v>Donfan</v>
      </c>
      <c r="C443" s="2" t="str">
        <f>IF(A443="", "",Servers!B443)</f>
        <v>Production</v>
      </c>
    </row>
    <row r="444" spans="1:3">
      <c r="A444" s="2" t="str">
        <f>IF(Servers!G444="", "", Servers!G444&amp;"_"&amp;Servers!B444)</f>
        <v>Stock Remcore_Production</v>
      </c>
      <c r="B444" s="2" t="str">
        <f>IF(Servers!G444="", "", Servers!G444)</f>
        <v>Stock Remcore</v>
      </c>
      <c r="C444" s="2" t="str">
        <f>IF(A444="", "",Servers!B444)</f>
        <v>Production</v>
      </c>
    </row>
    <row r="445" spans="1:3">
      <c r="A445" s="2" t="str">
        <f>IF(Servers!G445="", "", Servers!G445&amp;"_"&amp;Servers!B445)</f>
        <v>Laity_Production</v>
      </c>
      <c r="B445" s="2" t="str">
        <f>IF(Servers!G445="", "", Servers!G445)</f>
        <v>Laity</v>
      </c>
      <c r="C445" s="2" t="str">
        <f>IF(A445="", "",Servers!B445)</f>
        <v>Production</v>
      </c>
    </row>
    <row r="446" spans="1:3">
      <c r="A446" s="2" t="str">
        <f>IF(Servers!G446="", "", Servers!G446&amp;"_"&amp;Servers!B446)</f>
        <v>Tris Lotflex_Development</v>
      </c>
      <c r="B446" s="2" t="str">
        <f>IF(Servers!G446="", "", Servers!G446)</f>
        <v>Tris Lotflex</v>
      </c>
      <c r="C446" s="2" t="str">
        <f>IF(A446="", "",Servers!B446)</f>
        <v>Development</v>
      </c>
    </row>
    <row r="447" spans="1:3">
      <c r="A447" s="2" t="str">
        <f>IF(Servers!G447="", "", Servers!G447&amp;"_"&amp;Servers!B447)</f>
        <v>Lexitone_Development</v>
      </c>
      <c r="B447" s="2" t="str">
        <f>IF(Servers!G447="", "", Servers!G447)</f>
        <v>Lexitone</v>
      </c>
      <c r="C447" s="2" t="str">
        <f>IF(A447="", "",Servers!B447)</f>
        <v>Development</v>
      </c>
    </row>
    <row r="448" spans="1:3">
      <c r="A448" s="2" t="str">
        <f>IF(Servers!G448="", "", Servers!G448&amp;"_"&amp;Servers!B448)</f>
        <v>Randex_Testing</v>
      </c>
      <c r="B448" s="2" t="str">
        <f>IF(Servers!G448="", "", Servers!G448)</f>
        <v>Randex</v>
      </c>
      <c r="C448" s="2" t="str">
        <f>IF(A448="", "",Servers!B448)</f>
        <v>Testing</v>
      </c>
    </row>
    <row r="449" spans="1:3">
      <c r="A449" s="2" t="str">
        <f>IF(Servers!G449="", "", Servers!G449&amp;"_"&amp;Servers!B449)</f>
        <v>Newtax_Production</v>
      </c>
      <c r="B449" s="2" t="str">
        <f>IF(Servers!G449="", "", Servers!G449)</f>
        <v>Newtax</v>
      </c>
      <c r="C449" s="2" t="str">
        <f>IF(A449="", "",Servers!B449)</f>
        <v>Production</v>
      </c>
    </row>
    <row r="450" spans="1:3">
      <c r="A450" s="2" t="str">
        <f>IF(Servers!G450="", "", Servers!G450&amp;"_"&amp;Servers!B450)</f>
        <v>Whitetam_Production</v>
      </c>
      <c r="B450" s="2" t="str">
        <f>IF(Servers!G450="", "", Servers!G450)</f>
        <v>Whitetam</v>
      </c>
      <c r="C450" s="2" t="str">
        <f>IF(A450="", "",Servers!B450)</f>
        <v>Production</v>
      </c>
    </row>
    <row r="451" spans="1:3">
      <c r="A451" s="2" t="str">
        <f>IF(Servers!G451="", "", Servers!G451&amp;"_"&amp;Servers!B451)</f>
        <v>Strong Tax_Production</v>
      </c>
      <c r="B451" s="2" t="str">
        <f>IF(Servers!G451="", "", Servers!G451)</f>
        <v>Strong Tax</v>
      </c>
      <c r="C451" s="2" t="str">
        <f>IF(A451="", "",Servers!B451)</f>
        <v>Production</v>
      </c>
    </row>
    <row r="452" spans="1:3">
      <c r="A452" s="2" t="str">
        <f>IF(Servers!G452="", "", Servers!G452&amp;"_"&amp;Servers!B452)</f>
        <v>Lottom_Testing</v>
      </c>
      <c r="B452" s="2" t="str">
        <f>IF(Servers!G452="", "", Servers!G452)</f>
        <v>Lottom</v>
      </c>
      <c r="C452" s="2" t="str">
        <f>IF(A452="", "",Servers!B452)</f>
        <v>Testing</v>
      </c>
    </row>
    <row r="453" spans="1:3">
      <c r="A453" s="2" t="str">
        <f>IF(Servers!G453="", "", Servers!G453&amp;"_"&amp;Servers!B453)</f>
        <v>Icezap_Testing</v>
      </c>
      <c r="B453" s="2" t="str">
        <f>IF(Servers!G453="", "", Servers!G453)</f>
        <v>Icezap</v>
      </c>
      <c r="C453" s="2" t="str">
        <f>IF(A453="", "",Servers!B453)</f>
        <v>Testing</v>
      </c>
    </row>
    <row r="454" spans="1:3">
      <c r="A454" s="2" t="str">
        <f>IF(Servers!G454="", "", Servers!G454&amp;"_"&amp;Servers!B454)</f>
        <v>Beta-Hold_Production</v>
      </c>
      <c r="B454" s="2" t="str">
        <f>IF(Servers!G454="", "", Servers!G454)</f>
        <v>Beta-Hold</v>
      </c>
      <c r="C454" s="2" t="str">
        <f>IF(A454="", "",Servers!B454)</f>
        <v>Production</v>
      </c>
    </row>
    <row r="455" spans="1:3">
      <c r="A455" s="2" t="str">
        <f>IF(Servers!G455="", "", Servers!G455&amp;"_"&amp;Servers!B455)</f>
        <v>Ozer-Job_Testing</v>
      </c>
      <c r="B455" s="2" t="str">
        <f>IF(Servers!G455="", "", Servers!G455)</f>
        <v>Ozer-Job</v>
      </c>
      <c r="C455" s="2" t="str">
        <f>IF(A455="", "",Servers!B455)</f>
        <v>Testing</v>
      </c>
    </row>
    <row r="456" spans="1:3">
      <c r="A456" s="2" t="str">
        <f>IF(Servers!G456="", "", Servers!G456&amp;"_"&amp;Servers!B456)</f>
        <v>Zotla_Production</v>
      </c>
      <c r="B456" s="2" t="str">
        <f>IF(Servers!G456="", "", Servers!G456)</f>
        <v>Zotla</v>
      </c>
      <c r="C456" s="2" t="str">
        <f>IF(A456="", "",Servers!B456)</f>
        <v>Production</v>
      </c>
    </row>
    <row r="457" spans="1:3">
      <c r="A457" s="2" t="str">
        <f>IF(Servers!G457="", "", Servers!G457&amp;"_"&amp;Servers!B457)</f>
        <v>Konlam_Testing</v>
      </c>
      <c r="B457" s="2" t="str">
        <f>IF(Servers!G457="", "", Servers!G457)</f>
        <v>Konlam</v>
      </c>
      <c r="C457" s="2" t="str">
        <f>IF(A457="", "",Servers!B457)</f>
        <v>Testing</v>
      </c>
    </row>
    <row r="458" spans="1:3">
      <c r="A458" s="2" t="str">
        <f>IF(Servers!G458="", "", Servers!G458&amp;"_"&amp;Servers!B458)</f>
        <v>Hot Plus_Production</v>
      </c>
      <c r="B458" s="2" t="str">
        <f>IF(Servers!G458="", "", Servers!G458)</f>
        <v>Hot Plus</v>
      </c>
      <c r="C458" s="2" t="str">
        <f>IF(A458="", "",Servers!B458)</f>
        <v>Production</v>
      </c>
    </row>
    <row r="459" spans="1:3">
      <c r="A459" s="2" t="str">
        <f>IF(Servers!G459="", "", Servers!G459&amp;"_"&amp;Servers!B459)</f>
        <v>Silphase_Testing</v>
      </c>
      <c r="B459" s="2" t="str">
        <f>IF(Servers!G459="", "", Servers!G459)</f>
        <v>Silphase</v>
      </c>
      <c r="C459" s="2" t="str">
        <f>IF(A459="", "",Servers!B459)</f>
        <v>Testing</v>
      </c>
    </row>
    <row r="460" spans="1:3">
      <c r="A460" s="2" t="str">
        <f>IF(Servers!G460="", "", Servers!G460&amp;"_"&amp;Servers!B460)</f>
        <v>Newsing_Development</v>
      </c>
      <c r="B460" s="2" t="str">
        <f>IF(Servers!G460="", "", Servers!G460)</f>
        <v>Newsing</v>
      </c>
      <c r="C460" s="2" t="str">
        <f>IF(A460="", "",Servers!B460)</f>
        <v>Development</v>
      </c>
    </row>
    <row r="461" spans="1:3">
      <c r="A461" s="2" t="str">
        <f>IF(Servers!G461="", "", Servers!G461&amp;"_"&amp;Servers!B461)</f>
        <v>Kay Sailstrong_Production</v>
      </c>
      <c r="B461" s="2" t="str">
        <f>IF(Servers!G461="", "", Servers!G461)</f>
        <v>Kay Sailstrong</v>
      </c>
      <c r="C461" s="2" t="str">
        <f>IF(A461="", "",Servers!B461)</f>
        <v>Production</v>
      </c>
    </row>
    <row r="462" spans="1:3">
      <c r="A462" s="2" t="str">
        <f>IF(Servers!G462="", "", Servers!G462&amp;"_"&amp;Servers!B462)</f>
        <v>Tinity_Production</v>
      </c>
      <c r="B462" s="2" t="str">
        <f>IF(Servers!G462="", "", Servers!G462)</f>
        <v>Tinity</v>
      </c>
      <c r="C462" s="2" t="str">
        <f>IF(A462="", "",Servers!B462)</f>
        <v>Production</v>
      </c>
    </row>
    <row r="463" spans="1:3">
      <c r="A463" s="2" t="str">
        <f>IF(Servers!G463="", "", Servers!G463&amp;"_"&amp;Servers!B463)</f>
        <v>Medphase_Production</v>
      </c>
      <c r="B463" s="2" t="str">
        <f>IF(Servers!G463="", "", Servers!G463)</f>
        <v>Medphase</v>
      </c>
      <c r="C463" s="2" t="str">
        <f>IF(A463="", "",Servers!B463)</f>
        <v>Production</v>
      </c>
    </row>
    <row r="464" spans="1:3">
      <c r="A464" s="2" t="str">
        <f>IF(Servers!G464="", "", Servers!G464&amp;"_"&amp;Servers!B464)</f>
        <v>True Kaytrax_Production</v>
      </c>
      <c r="B464" s="2" t="str">
        <f>IF(Servers!G464="", "", Servers!G464)</f>
        <v>True Kaytrax</v>
      </c>
      <c r="C464" s="2" t="str">
        <f>IF(A464="", "",Servers!B464)</f>
        <v>Production</v>
      </c>
    </row>
    <row r="465" spans="1:3">
      <c r="A465" s="2" t="str">
        <f>IF(Servers!G465="", "", Servers!G465&amp;"_"&amp;Servers!B465)</f>
        <v>Tinlux_Production</v>
      </c>
      <c r="B465" s="2" t="str">
        <f>IF(Servers!G465="", "", Servers!G465)</f>
        <v>Tinlux</v>
      </c>
      <c r="C465" s="2" t="str">
        <f>IF(A465="", "",Servers!B465)</f>
        <v>Production</v>
      </c>
    </row>
    <row r="466" spans="1:3">
      <c r="A466" s="2" t="str">
        <f>IF(Servers!G466="", "", Servers!G466&amp;"_"&amp;Servers!B466)</f>
        <v>Tan-Strong_Production</v>
      </c>
      <c r="B466" s="2" t="str">
        <f>IF(Servers!G466="", "", Servers!G466)</f>
        <v>Tan-Strong</v>
      </c>
      <c r="C466" s="2" t="str">
        <f>IF(A466="", "",Servers!B466)</f>
        <v>Production</v>
      </c>
    </row>
    <row r="467" spans="1:3">
      <c r="A467" s="2" t="str">
        <f>IF(Servers!G467="", "", Servers!G467&amp;"_"&amp;Servers!B467)</f>
        <v>Stock Remcore_Development</v>
      </c>
      <c r="B467" s="2" t="str">
        <f>IF(Servers!G467="", "", Servers!G467)</f>
        <v>Stock Remcore</v>
      </c>
      <c r="C467" s="2" t="str">
        <f>IF(A467="", "",Servers!B467)</f>
        <v>Development</v>
      </c>
    </row>
    <row r="468" spans="1:3">
      <c r="A468" s="2" t="str">
        <f>IF(Servers!G468="", "", Servers!G468&amp;"_"&amp;Servers!B468)</f>
        <v>Coflux_Production</v>
      </c>
      <c r="B468" s="2" t="str">
        <f>IF(Servers!G468="", "", Servers!G468)</f>
        <v>Coflux</v>
      </c>
      <c r="C468" s="2" t="str">
        <f>IF(A468="", "",Servers!B468)</f>
        <v>Production</v>
      </c>
    </row>
    <row r="469" spans="1:3">
      <c r="A469" s="2" t="str">
        <f>IF(Servers!G469="", "", Servers!G469&amp;"_"&amp;Servers!B469)</f>
        <v>Medphase_Production</v>
      </c>
      <c r="B469" s="2" t="str">
        <f>IF(Servers!G469="", "", Servers!G469)</f>
        <v>Medphase</v>
      </c>
      <c r="C469" s="2" t="str">
        <f>IF(A469="", "",Servers!B469)</f>
        <v>Production</v>
      </c>
    </row>
    <row r="470" spans="1:3">
      <c r="A470" s="2" t="str">
        <f>IF(Servers!G470="", "", Servers!G470&amp;"_"&amp;Servers!B470)</f>
        <v>Y- Stock_Production</v>
      </c>
      <c r="B470" s="2" t="str">
        <f>IF(Servers!G470="", "", Servers!G470)</f>
        <v>Y- Stock</v>
      </c>
      <c r="C470" s="2" t="str">
        <f>IF(A470="", "",Servers!B470)</f>
        <v>Production</v>
      </c>
    </row>
    <row r="471" spans="1:3">
      <c r="A471" s="2" t="str">
        <f>IF(Servers!G471="", "", Servers!G471&amp;"_"&amp;Servers!B471)</f>
        <v>Don Remtex_Production</v>
      </c>
      <c r="B471" s="2" t="str">
        <f>IF(Servers!G471="", "", Servers!G471)</f>
        <v>Don Remtex</v>
      </c>
      <c r="C471" s="2" t="str">
        <f>IF(A471="", "",Servers!B471)</f>
        <v>Production</v>
      </c>
    </row>
    <row r="472" spans="1:3">
      <c r="A472" s="2" t="str">
        <f>IF(Servers!G472="", "", Servers!G472&amp;"_"&amp;Servers!B472)</f>
        <v>Faxlam_Testing</v>
      </c>
      <c r="B472" s="2" t="str">
        <f>IF(Servers!G472="", "", Servers!G472)</f>
        <v>Faxlam</v>
      </c>
      <c r="C472" s="2" t="str">
        <f>IF(A472="", "",Servers!B472)</f>
        <v>Testing</v>
      </c>
    </row>
    <row r="473" spans="1:3">
      <c r="A473" s="2" t="str">
        <f>IF(Servers!G473="", "", Servers!G473&amp;"_"&amp;Servers!B473)</f>
        <v>Soltex_Production</v>
      </c>
      <c r="B473" s="2" t="str">
        <f>IF(Servers!G473="", "", Servers!G473)</f>
        <v>Soltex</v>
      </c>
      <c r="C473" s="2" t="str">
        <f>IF(A473="", "",Servers!B473)</f>
        <v>Production</v>
      </c>
    </row>
    <row r="474" spans="1:3">
      <c r="A474" s="2" t="str">
        <f>IF(Servers!G474="", "", Servers!G474&amp;"_"&amp;Servers!B474)</f>
        <v>Ice-Stock_Testing</v>
      </c>
      <c r="B474" s="2" t="str">
        <f>IF(Servers!G474="", "", Servers!G474)</f>
        <v>Ice-Stock</v>
      </c>
      <c r="C474" s="2" t="str">
        <f>IF(A474="", "",Servers!B474)</f>
        <v>Testing</v>
      </c>
    </row>
    <row r="475" spans="1:3">
      <c r="A475" s="2" t="str">
        <f>IF(Servers!G475="", "", Servers!G475&amp;"_"&amp;Servers!B475)</f>
        <v>Damfix_Testing</v>
      </c>
      <c r="B475" s="2" t="str">
        <f>IF(Servers!G475="", "", Servers!G475)</f>
        <v>Damfix</v>
      </c>
      <c r="C475" s="2" t="str">
        <f>IF(A475="", "",Servers!B475)</f>
        <v>Testing</v>
      </c>
    </row>
    <row r="476" spans="1:3">
      <c r="A476" s="2" t="str">
        <f>IF(Servers!G476="", "", Servers!G476&amp;"_"&amp;Servers!B476)</f>
        <v>Softsing_Testing</v>
      </c>
      <c r="B476" s="2" t="str">
        <f>IF(Servers!G476="", "", Servers!G476)</f>
        <v>Softsing</v>
      </c>
      <c r="C476" s="2" t="str">
        <f>IF(A476="", "",Servers!B476)</f>
        <v>Testing</v>
      </c>
    </row>
    <row r="477" spans="1:3">
      <c r="A477" s="2" t="str">
        <f>IF(Servers!G477="", "", Servers!G477&amp;"_"&amp;Servers!B477)</f>
        <v>Siltouch_Testing</v>
      </c>
      <c r="B477" s="2" t="str">
        <f>IF(Servers!G477="", "", Servers!G477)</f>
        <v>Siltouch</v>
      </c>
      <c r="C477" s="2" t="str">
        <f>IF(A477="", "",Servers!B477)</f>
        <v>Testing</v>
      </c>
    </row>
    <row r="478" spans="1:3">
      <c r="A478" s="2" t="str">
        <f>IF(Servers!G478="", "", Servers!G478&amp;"_"&amp;Servers!B478)</f>
        <v>Faxphase_Production</v>
      </c>
      <c r="B478" s="2" t="str">
        <f>IF(Servers!G478="", "", Servers!G478)</f>
        <v>Faxphase</v>
      </c>
      <c r="C478" s="2" t="str">
        <f>IF(A478="", "",Servers!B478)</f>
        <v>Production</v>
      </c>
    </row>
    <row r="479" spans="1:3">
      <c r="A479" s="2" t="str">
        <f>IF(Servers!G479="", "", Servers!G479&amp;"_"&amp;Servers!B479)</f>
        <v>Ozerlatfan_Production</v>
      </c>
      <c r="B479" s="2" t="str">
        <f>IF(Servers!G479="", "", Servers!G479)</f>
        <v>Ozerlatfan</v>
      </c>
      <c r="C479" s="2" t="str">
        <f>IF(A479="", "",Servers!B479)</f>
        <v>Production</v>
      </c>
    </row>
    <row r="480" spans="1:3">
      <c r="A480" s="2" t="str">
        <f>IF(Servers!G480="", "", Servers!G480&amp;"_"&amp;Servers!B480)</f>
        <v/>
      </c>
      <c r="B480" s="2" t="str">
        <f>IF(Servers!G480="", "", Servers!G480)</f>
        <v/>
      </c>
      <c r="C480" s="2" t="str">
        <f>IF(A480="", "",Servers!B480)</f>
        <v/>
      </c>
    </row>
    <row r="481" spans="1:3">
      <c r="A481" s="2" t="str">
        <f>IF(Servers!G481="", "", Servers!G481&amp;"_"&amp;Servers!B481)</f>
        <v>Betatraxtouch_Development</v>
      </c>
      <c r="B481" s="2" t="str">
        <f>IF(Servers!G481="", "", Servers!G481)</f>
        <v>Betatraxtouch</v>
      </c>
      <c r="C481" s="2" t="str">
        <f>IF(A481="", "",Servers!B481)</f>
        <v>Development</v>
      </c>
    </row>
    <row r="482" spans="1:3">
      <c r="A482" s="2" t="str">
        <f>IF(Servers!G482="", "", Servers!G482&amp;"_"&amp;Servers!B482)</f>
        <v>Stock Remcore_Production</v>
      </c>
      <c r="B482" s="2" t="str">
        <f>IF(Servers!G482="", "", Servers!G482)</f>
        <v>Stock Remcore</v>
      </c>
      <c r="C482" s="2" t="str">
        <f>IF(A482="", "",Servers!B482)</f>
        <v>Production</v>
      </c>
    </row>
    <row r="483" spans="1:3">
      <c r="A483" s="2" t="str">
        <f>IF(Servers!G483="", "", Servers!G483&amp;"_"&amp;Servers!B483)</f>
        <v>Gravenimfan_Production</v>
      </c>
      <c r="B483" s="2" t="str">
        <f>IF(Servers!G483="", "", Servers!G483)</f>
        <v>Gravenimfan</v>
      </c>
      <c r="C483" s="2" t="str">
        <f>IF(A483="", "",Servers!B483)</f>
        <v>Production</v>
      </c>
    </row>
    <row r="484" spans="1:3">
      <c r="A484" s="2" t="str">
        <f>IF(Servers!G484="", "", Servers!G484&amp;"_"&amp;Servers!B484)</f>
        <v>Rank Core_Production</v>
      </c>
      <c r="B484" s="2" t="str">
        <f>IF(Servers!G484="", "", Servers!G484)</f>
        <v>Rank Core</v>
      </c>
      <c r="C484" s="2" t="str">
        <f>IF(A484="", "",Servers!B484)</f>
        <v>Production</v>
      </c>
    </row>
    <row r="485" spans="1:3">
      <c r="A485" s="2" t="str">
        <f>IF(Servers!G485="", "", Servers!G485&amp;"_"&amp;Servers!B485)</f>
        <v>Red Qvodax_Production</v>
      </c>
      <c r="B485" s="2" t="str">
        <f>IF(Servers!G485="", "", Servers!G485)</f>
        <v>Red Qvodax</v>
      </c>
      <c r="C485" s="2" t="str">
        <f>IF(A485="", "",Servers!B485)</f>
        <v>Production</v>
      </c>
    </row>
    <row r="486" spans="1:3">
      <c r="A486" s="2" t="str">
        <f>IF(Servers!G486="", "", Servers!G486&amp;"_"&amp;Servers!B486)</f>
        <v>Cofsoft_Development</v>
      </c>
      <c r="B486" s="2" t="str">
        <f>IF(Servers!G486="", "", Servers!G486)</f>
        <v>Cofsoft</v>
      </c>
      <c r="C486" s="2" t="str">
        <f>IF(A486="", "",Servers!B486)</f>
        <v>Development</v>
      </c>
    </row>
    <row r="487" spans="1:3">
      <c r="A487" s="2" t="str">
        <f>IF(Servers!G487="", "", Servers!G487&amp;"_"&amp;Servers!B487)</f>
        <v>Betahome_Production</v>
      </c>
      <c r="B487" s="2" t="str">
        <f>IF(Servers!G487="", "", Servers!G487)</f>
        <v>Betahome</v>
      </c>
      <c r="C487" s="2" t="str">
        <f>IF(A487="", "",Servers!B487)</f>
        <v>Production</v>
      </c>
    </row>
    <row r="488" spans="1:3">
      <c r="A488" s="2" t="str">
        <f>IF(Servers!G488="", "", Servers!G488&amp;"_"&amp;Servers!B488)</f>
        <v>Y-kix_Production</v>
      </c>
      <c r="B488" s="2" t="str">
        <f>IF(Servers!G488="", "", Servers!G488)</f>
        <v>Y-kix</v>
      </c>
      <c r="C488" s="2" t="str">
        <f>IF(A488="", "",Servers!B488)</f>
        <v>Production</v>
      </c>
    </row>
    <row r="489" spans="1:3">
      <c r="A489" s="2" t="str">
        <f>IF(Servers!G489="", "", Servers!G489&amp;"_"&amp;Servers!B489)</f>
        <v>Lexilight_Testing</v>
      </c>
      <c r="B489" s="2" t="str">
        <f>IF(Servers!G489="", "", Servers!G489)</f>
        <v>Lexilight</v>
      </c>
      <c r="C489" s="2" t="str">
        <f>IF(A489="", "",Servers!B489)</f>
        <v>Testing</v>
      </c>
    </row>
    <row r="490" spans="1:3">
      <c r="A490" s="2" t="str">
        <f>IF(Servers!G490="", "", Servers!G490&amp;"_"&amp;Servers!B490)</f>
        <v>Danlax_Development</v>
      </c>
      <c r="B490" s="2" t="str">
        <f>IF(Servers!G490="", "", Servers!G490)</f>
        <v>Danlax</v>
      </c>
      <c r="C490" s="2" t="str">
        <f>IF(A490="", "",Servers!B490)</f>
        <v>Development</v>
      </c>
    </row>
    <row r="491" spans="1:3">
      <c r="A491" s="2" t="str">
        <f>IF(Servers!G491="", "", Servers!G491&amp;"_"&amp;Servers!B491)</f>
        <v>Jobhome_Production</v>
      </c>
      <c r="B491" s="2" t="str">
        <f>IF(Servers!G491="", "", Servers!G491)</f>
        <v>Jobhome</v>
      </c>
      <c r="C491" s="2" t="str">
        <f>IF(A491="", "",Servers!B491)</f>
        <v>Production</v>
      </c>
    </row>
    <row r="492" spans="1:3">
      <c r="A492" s="2" t="str">
        <f>IF(Servers!G492="", "", Servers!G492&amp;"_"&amp;Servers!B492)</f>
        <v>Redjob_Development</v>
      </c>
      <c r="B492" s="2" t="str">
        <f>IF(Servers!G492="", "", Servers!G492)</f>
        <v>Redjob</v>
      </c>
      <c r="C492" s="2" t="str">
        <f>IF(A492="", "",Servers!B492)</f>
        <v>Development</v>
      </c>
    </row>
    <row r="493" spans="1:3">
      <c r="A493" s="2" t="str">
        <f>IF(Servers!G493="", "", Servers!G493&amp;"_"&amp;Servers!B493)</f>
        <v>Strongkeyfind_Production</v>
      </c>
      <c r="B493" s="2" t="str">
        <f>IF(Servers!G493="", "", Servers!G493)</f>
        <v>Strongkeyfind</v>
      </c>
      <c r="C493" s="2" t="str">
        <f>IF(A493="", "",Servers!B493)</f>
        <v>Production</v>
      </c>
    </row>
    <row r="494" spans="1:3">
      <c r="A494" s="2" t="str">
        <f>IF(Servers!G494="", "", Servers!G494&amp;"_"&amp;Servers!B494)</f>
        <v>Icegofresh_Testing</v>
      </c>
      <c r="B494" s="2" t="str">
        <f>IF(Servers!G494="", "", Servers!G494)</f>
        <v>Icegofresh</v>
      </c>
      <c r="C494" s="2" t="str">
        <f>IF(A494="", "",Servers!B494)</f>
        <v>Testing</v>
      </c>
    </row>
    <row r="495" spans="1:3">
      <c r="A495" s="2" t="str">
        <f>IF(Servers!G495="", "", Servers!G495&amp;"_"&amp;Servers!B495)</f>
        <v>Freshdom_Production</v>
      </c>
      <c r="B495" s="2" t="str">
        <f>IF(Servers!G495="", "", Servers!G495)</f>
        <v>Freshdom</v>
      </c>
      <c r="C495" s="2" t="str">
        <f>IF(A495="", "",Servers!B495)</f>
        <v>Production</v>
      </c>
    </row>
    <row r="496" spans="1:3">
      <c r="A496" s="2" t="str">
        <f>IF(Servers!G496="", "", Servers!G496&amp;"_"&amp;Servers!B496)</f>
        <v>Zeneco_Production</v>
      </c>
      <c r="B496" s="2" t="str">
        <f>IF(Servers!G496="", "", Servers!G496)</f>
        <v>Zeneco</v>
      </c>
      <c r="C496" s="2" t="str">
        <f>IF(A496="", "",Servers!B496)</f>
        <v>Production</v>
      </c>
    </row>
    <row r="497" spans="1:3">
      <c r="A497" s="2" t="str">
        <f>IF(Servers!G497="", "", Servers!G497&amp;"_"&amp;Servers!B497)</f>
        <v>K-hotron_Testing</v>
      </c>
      <c r="B497" s="2" t="str">
        <f>IF(Servers!G497="", "", Servers!G497)</f>
        <v>K-hotron</v>
      </c>
      <c r="C497" s="2" t="str">
        <f>IF(A497="", "",Servers!B497)</f>
        <v>Testing</v>
      </c>
    </row>
    <row r="498" spans="1:3">
      <c r="A498" s="2" t="str">
        <f>IF(Servers!G498="", "", Servers!G498&amp;"_"&amp;Servers!B498)</f>
        <v>Scotex_Production</v>
      </c>
      <c r="B498" s="2" t="str">
        <f>IF(Servers!G498="", "", Servers!G498)</f>
        <v>Scotex</v>
      </c>
      <c r="C498" s="2" t="str">
        <f>IF(A498="", "",Servers!B498)</f>
        <v>Production</v>
      </c>
    </row>
    <row r="499" spans="1:3">
      <c r="A499" s="2" t="str">
        <f>IF(Servers!G499="", "", Servers!G499&amp;"_"&amp;Servers!B499)</f>
        <v>K-hotron_Production</v>
      </c>
      <c r="B499" s="2" t="str">
        <f>IF(Servers!G499="", "", Servers!G499)</f>
        <v>K-hotron</v>
      </c>
      <c r="C499" s="2" t="str">
        <f>IF(A499="", "",Servers!B499)</f>
        <v>Production</v>
      </c>
    </row>
    <row r="500" spans="1:3">
      <c r="A500" s="2" t="str">
        <f>IF(Servers!G500="", "", Servers!G500&amp;"_"&amp;Servers!B500)</f>
        <v>San-Tax_Production</v>
      </c>
      <c r="B500" s="2" t="str">
        <f>IF(Servers!G500="", "", Servers!G500)</f>
        <v>San-Tax</v>
      </c>
      <c r="C500" s="2" t="str">
        <f>IF(A500="", "",Servers!B500)</f>
        <v>Production</v>
      </c>
    </row>
    <row r="501" spans="1:3">
      <c r="A501" s="2" t="str">
        <f>IF(Servers!G501="", "", Servers!G501&amp;"_"&amp;Servers!B501)</f>
        <v/>
      </c>
      <c r="B501" s="2" t="str">
        <f>IF(Servers!G501="", "", Servers!G501)</f>
        <v/>
      </c>
      <c r="C501" s="2" t="str">
        <f>IF(A501="", "",Servers!B501)</f>
        <v/>
      </c>
    </row>
    <row r="502" spans="1:3">
      <c r="A502" s="2" t="str">
        <f>IF(Servers!G502="", "", Servers!G502&amp;"_"&amp;Servers!B502)</f>
        <v>Zummalex_Production</v>
      </c>
      <c r="B502" s="2" t="str">
        <f>IF(Servers!G502="", "", Servers!G502)</f>
        <v>Zummalex</v>
      </c>
      <c r="C502" s="2" t="str">
        <f>IF(A502="", "",Servers!B502)</f>
        <v>Production</v>
      </c>
    </row>
    <row r="503" spans="1:3">
      <c r="A503" s="2" t="str">
        <f>IF(Servers!G503="", "", Servers!G503&amp;"_"&amp;Servers!B503)</f>
        <v>Dalt Stock_Development</v>
      </c>
      <c r="B503" s="2" t="str">
        <f>IF(Servers!G503="", "", Servers!G503)</f>
        <v>Dalt Stock</v>
      </c>
      <c r="C503" s="2" t="str">
        <f>IF(A503="", "",Servers!B503)</f>
        <v>Development</v>
      </c>
    </row>
    <row r="504" spans="1:3">
      <c r="A504" s="2" t="str">
        <f>IF(Servers!G504="", "", Servers!G504&amp;"_"&amp;Servers!B504)</f>
        <v>Indigolex_Production</v>
      </c>
      <c r="B504" s="2" t="str">
        <f>IF(Servers!G504="", "", Servers!G504)</f>
        <v>Indigolex</v>
      </c>
      <c r="C504" s="2" t="str">
        <f>IF(A504="", "",Servers!B504)</f>
        <v>Production</v>
      </c>
    </row>
    <row r="505" spans="1:3">
      <c r="A505" s="2" t="str">
        <f>IF(Servers!G505="", "", Servers!G505&amp;"_"&amp;Servers!B505)</f>
        <v>Zum Tough_Development</v>
      </c>
      <c r="B505" s="2" t="str">
        <f>IF(Servers!G505="", "", Servers!G505)</f>
        <v>Zum Tough</v>
      </c>
      <c r="C505" s="2" t="str">
        <f>IF(A505="", "",Servers!B505)</f>
        <v>Development</v>
      </c>
    </row>
    <row r="506" spans="1:3">
      <c r="A506" s="2" t="str">
        <f>IF(Servers!G506="", "", Servers!G506&amp;"_"&amp;Servers!B506)</f>
        <v>Blueair_Testing</v>
      </c>
      <c r="B506" s="2" t="str">
        <f>IF(Servers!G506="", "", Servers!G506)</f>
        <v>Blueair</v>
      </c>
      <c r="C506" s="2" t="str">
        <f>IF(A506="", "",Servers!B506)</f>
        <v>Testing</v>
      </c>
    </row>
    <row r="507" spans="1:3">
      <c r="A507" s="2" t="str">
        <f>IF(Servers!G507="", "", Servers!G507&amp;"_"&amp;Servers!B507)</f>
        <v>Damfix_Production</v>
      </c>
      <c r="B507" s="2" t="str">
        <f>IF(Servers!G507="", "", Servers!G507)</f>
        <v>Damfix</v>
      </c>
      <c r="C507" s="2" t="str">
        <f>IF(A507="", "",Servers!B507)</f>
        <v>Production</v>
      </c>
    </row>
    <row r="508" spans="1:3">
      <c r="A508" s="2" t="str">
        <f>IF(Servers!G508="", "", Servers!G508&amp;"_"&amp;Servers!B508)</f>
        <v>Year-Light_Production</v>
      </c>
      <c r="B508" s="2" t="str">
        <f>IF(Servers!G508="", "", Servers!G508)</f>
        <v>Year-Light</v>
      </c>
      <c r="C508" s="2" t="str">
        <f>IF(A508="", "",Servers!B508)</f>
        <v>Production</v>
      </c>
    </row>
    <row r="509" spans="1:3">
      <c r="A509" s="2" t="str">
        <f>IF(Servers!G509="", "", Servers!G509&amp;"_"&amp;Servers!B509)</f>
        <v>Singzap_Production</v>
      </c>
      <c r="B509" s="2" t="str">
        <f>IF(Servers!G509="", "", Servers!G509)</f>
        <v>Singzap</v>
      </c>
      <c r="C509" s="2" t="str">
        <f>IF(A509="", "",Servers!B509)</f>
        <v>Production</v>
      </c>
    </row>
    <row r="510" spans="1:3">
      <c r="A510" s="2" t="str">
        <f>IF(Servers!G510="", "", Servers!G510&amp;"_"&amp;Servers!B510)</f>
        <v>Beta Sailtom_Development</v>
      </c>
      <c r="B510" s="2" t="str">
        <f>IF(Servers!G510="", "", Servers!G510)</f>
        <v>Beta Sailtom</v>
      </c>
      <c r="C510" s="2" t="str">
        <f>IF(A510="", "",Servers!B510)</f>
        <v>Development</v>
      </c>
    </row>
    <row r="511" spans="1:3">
      <c r="A511" s="2" t="str">
        <f>IF(Servers!G511="", "", Servers!G511&amp;"_"&amp;Servers!B511)</f>
        <v/>
      </c>
      <c r="B511" s="2" t="str">
        <f>IF(Servers!G511="", "", Servers!G511)</f>
        <v/>
      </c>
      <c r="C511" s="2" t="str">
        <f>IF(A511="", "",Servers!B511)</f>
        <v/>
      </c>
    </row>
    <row r="512" spans="1:3">
      <c r="A512" s="2" t="str">
        <f>IF(Servers!G512="", "", Servers!G512&amp;"_"&amp;Servers!B512)</f>
        <v>Statflex_Testing</v>
      </c>
      <c r="B512" s="2" t="str">
        <f>IF(Servers!G512="", "", Servers!G512)</f>
        <v>Statflex</v>
      </c>
      <c r="C512" s="2" t="str">
        <f>IF(A512="", "",Servers!B512)</f>
        <v>Testing</v>
      </c>
    </row>
    <row r="513" spans="1:3">
      <c r="A513" s="2" t="str">
        <f>IF(Servers!G513="", "", Servers!G513&amp;"_"&amp;Servers!B513)</f>
        <v>Ice-Lax_Production</v>
      </c>
      <c r="B513" s="2" t="str">
        <f>IF(Servers!G513="", "", Servers!G513)</f>
        <v>Ice-Lax</v>
      </c>
      <c r="C513" s="2" t="str">
        <f>IF(A513="", "",Servers!B513)</f>
        <v>Production</v>
      </c>
    </row>
    <row r="514" spans="1:3">
      <c r="A514" s="2" t="str">
        <f>IF(Servers!G514="", "", Servers!G514&amp;"_"&amp;Servers!B514)</f>
        <v>Zondax_Development</v>
      </c>
      <c r="B514" s="2" t="str">
        <f>IF(Servers!G514="", "", Servers!G514)</f>
        <v>Zondax</v>
      </c>
      <c r="C514" s="2" t="str">
        <f>IF(A514="", "",Servers!B514)</f>
        <v>Development</v>
      </c>
    </row>
    <row r="515" spans="1:3">
      <c r="A515" s="2" t="str">
        <f>IF(Servers!G515="", "", Servers!G515&amp;"_"&amp;Servers!B515)</f>
        <v>Y- Stock_Production</v>
      </c>
      <c r="B515" s="2" t="str">
        <f>IF(Servers!G515="", "", Servers!G515)</f>
        <v>Y- Stock</v>
      </c>
      <c r="C515" s="2" t="str">
        <f>IF(A515="", "",Servers!B515)</f>
        <v>Production</v>
      </c>
    </row>
    <row r="516" spans="1:3">
      <c r="A516" s="2" t="str">
        <f>IF(Servers!G516="", "", Servers!G516&amp;"_"&amp;Servers!B516)</f>
        <v>Fresh-Flex_Production</v>
      </c>
      <c r="B516" s="2" t="str">
        <f>IF(Servers!G516="", "", Servers!G516)</f>
        <v>Fresh-Flex</v>
      </c>
      <c r="C516" s="2" t="str">
        <f>IF(A516="", "",Servers!B516)</f>
        <v>Production</v>
      </c>
    </row>
    <row r="517" spans="1:3">
      <c r="A517" s="2" t="str">
        <f>IF(Servers!G517="", "", Servers!G517&amp;"_"&amp;Servers!B517)</f>
        <v>Tinity_Production</v>
      </c>
      <c r="B517" s="2" t="str">
        <f>IF(Servers!G517="", "", Servers!G517)</f>
        <v>Tinity</v>
      </c>
      <c r="C517" s="2" t="str">
        <f>IF(A517="", "",Servers!B517)</f>
        <v>Production</v>
      </c>
    </row>
    <row r="518" spans="1:3">
      <c r="A518" s="2" t="str">
        <f>IF(Servers!G518="", "", Servers!G518&amp;"_"&amp;Servers!B518)</f>
        <v>Alpha Ozebam_Testing</v>
      </c>
      <c r="B518" s="2" t="str">
        <f>IF(Servers!G518="", "", Servers!G518)</f>
        <v>Alpha Ozebam</v>
      </c>
      <c r="C518" s="2" t="str">
        <f>IF(A518="", "",Servers!B518)</f>
        <v>Testing</v>
      </c>
    </row>
    <row r="519" spans="1:3">
      <c r="A519" s="2" t="str">
        <f>IF(Servers!G519="", "", Servers!G519&amp;"_"&amp;Servers!B519)</f>
        <v>Strong Tax_Development</v>
      </c>
      <c r="B519" s="2" t="str">
        <f>IF(Servers!G519="", "", Servers!G519)</f>
        <v>Strong Tax</v>
      </c>
      <c r="C519" s="2" t="str">
        <f>IF(A519="", "",Servers!B519)</f>
        <v>Development</v>
      </c>
    </row>
    <row r="520" spans="1:3">
      <c r="A520" s="2" t="str">
        <f>IF(Servers!G520="", "", Servers!G520&amp;"_"&amp;Servers!B520)</f>
        <v>Freshdom_Production</v>
      </c>
      <c r="B520" s="2" t="str">
        <f>IF(Servers!G520="", "", Servers!G520)</f>
        <v>Freshdom</v>
      </c>
      <c r="C520" s="2" t="str">
        <f>IF(A520="", "",Servers!B520)</f>
        <v>Production</v>
      </c>
    </row>
    <row r="521" spans="1:3">
      <c r="A521" s="2" t="str">
        <f>IF(Servers!G521="", "", Servers!G521&amp;"_"&amp;Servers!B521)</f>
        <v/>
      </c>
      <c r="B521" s="2" t="str">
        <f>IF(Servers!G521="", "", Servers!G521)</f>
        <v/>
      </c>
      <c r="C521" s="2" t="str">
        <f>IF(A521="", "",Servers!B521)</f>
        <v/>
      </c>
    </row>
    <row r="522" spans="1:3">
      <c r="A522" s="2" t="str">
        <f>IF(Servers!G522="", "", Servers!G522&amp;"_"&amp;Servers!B522)</f>
        <v/>
      </c>
      <c r="B522" s="2" t="str">
        <f>IF(Servers!G522="", "", Servers!G522)</f>
        <v/>
      </c>
      <c r="C522" s="2" t="str">
        <f>IF(A522="", "",Servers!B522)</f>
        <v/>
      </c>
    </row>
    <row r="523" spans="1:3">
      <c r="A523" s="2" t="str">
        <f>IF(Servers!G523="", "", Servers!G523&amp;"_"&amp;Servers!B523)</f>
        <v>Siltouch_Production</v>
      </c>
      <c r="B523" s="2" t="str">
        <f>IF(Servers!G523="", "", Servers!G523)</f>
        <v>Siltouch</v>
      </c>
      <c r="C523" s="2" t="str">
        <f>IF(A523="", "",Servers!B523)</f>
        <v>Production</v>
      </c>
    </row>
    <row r="524" spans="1:3">
      <c r="A524" s="2" t="str">
        <f>IF(Servers!G524="", "", Servers!G524&amp;"_"&amp;Servers!B524)</f>
        <v/>
      </c>
      <c r="B524" s="2" t="str">
        <f>IF(Servers!G524="", "", Servers!G524)</f>
        <v/>
      </c>
      <c r="C524" s="2" t="str">
        <f>IF(A524="", "",Servers!B524)</f>
        <v/>
      </c>
    </row>
    <row r="525" spans="1:3">
      <c r="A525" s="2" t="str">
        <f>IF(Servers!G525="", "", Servers!G525&amp;"_"&amp;Servers!B525)</f>
        <v/>
      </c>
      <c r="B525" s="2" t="str">
        <f>IF(Servers!G525="", "", Servers!G525)</f>
        <v/>
      </c>
      <c r="C525" s="2" t="str">
        <f>IF(A525="", "",Servers!B525)</f>
        <v/>
      </c>
    </row>
    <row r="526" spans="1:3">
      <c r="A526" s="2" t="str">
        <f>IF(Servers!G526="", "", Servers!G526&amp;"_"&amp;Servers!B526)</f>
        <v/>
      </c>
      <c r="B526" s="2" t="str">
        <f>IF(Servers!G526="", "", Servers!G526)</f>
        <v/>
      </c>
      <c r="C526" s="2" t="str">
        <f>IF(A526="", "",Servers!B526)</f>
        <v/>
      </c>
    </row>
    <row r="527" spans="1:3">
      <c r="A527" s="2" t="str">
        <f>IF(Servers!G527="", "", Servers!G527&amp;"_"&amp;Servers!B527)</f>
        <v/>
      </c>
      <c r="B527" s="2" t="str">
        <f>IF(Servers!G527="", "", Servers!G527)</f>
        <v/>
      </c>
      <c r="C527" s="2" t="str">
        <f>IF(A527="", "",Servers!B527)</f>
        <v/>
      </c>
    </row>
    <row r="528" spans="1:3">
      <c r="A528" s="2" t="str">
        <f>IF(Servers!G528="", "", Servers!G528&amp;"_"&amp;Servers!B528)</f>
        <v>Strong Damtom_Testing</v>
      </c>
      <c r="B528" s="2" t="str">
        <f>IF(Servers!G528="", "", Servers!G528)</f>
        <v>Strong Damtom</v>
      </c>
      <c r="C528" s="2" t="str">
        <f>IF(A528="", "",Servers!B528)</f>
        <v>Testing</v>
      </c>
    </row>
    <row r="529" spans="1:3">
      <c r="A529" s="2" t="str">
        <f>IF(Servers!G529="", "", Servers!G529&amp;"_"&amp;Servers!B529)</f>
        <v>Son-Kix_Production</v>
      </c>
      <c r="B529" s="2" t="str">
        <f>IF(Servers!G529="", "", Servers!G529)</f>
        <v>Son-Kix</v>
      </c>
      <c r="C529" s="2" t="str">
        <f>IF(A529="", "",Servers!B529)</f>
        <v>Production</v>
      </c>
    </row>
    <row r="530" spans="1:3">
      <c r="A530" s="2" t="str">
        <f>IF(Servers!G530="", "", Servers!G530&amp;"_"&amp;Servers!B530)</f>
        <v>Zoneing_Development</v>
      </c>
      <c r="B530" s="2" t="str">
        <f>IF(Servers!G530="", "", Servers!G530)</f>
        <v>Zoneing</v>
      </c>
      <c r="C530" s="2" t="str">
        <f>IF(A530="", "",Servers!B530)</f>
        <v>Development</v>
      </c>
    </row>
    <row r="531" spans="1:3">
      <c r="A531" s="2" t="str">
        <f>IF(Servers!G531="", "", Servers!G531&amp;"_"&amp;Servers!B531)</f>
        <v>Lat-Phase_Production</v>
      </c>
      <c r="B531" s="2" t="str">
        <f>IF(Servers!G531="", "", Servers!G531)</f>
        <v>Lat-Phase</v>
      </c>
      <c r="C531" s="2" t="str">
        <f>IF(A531="", "",Servers!B531)</f>
        <v>Production</v>
      </c>
    </row>
    <row r="532" spans="1:3">
      <c r="A532" s="2" t="str">
        <f>IF(Servers!G532="", "", Servers!G532&amp;"_"&amp;Servers!B532)</f>
        <v>Hat La_Production</v>
      </c>
      <c r="B532" s="2" t="str">
        <f>IF(Servers!G532="", "", Servers!G532)</f>
        <v>Hat La</v>
      </c>
      <c r="C532" s="2" t="str">
        <f>IF(A532="", "",Servers!B532)</f>
        <v>Production</v>
      </c>
    </row>
    <row r="533" spans="1:3">
      <c r="A533" s="2" t="str">
        <f>IF(Servers!G533="", "", Servers!G533&amp;"_"&amp;Servers!B533)</f>
        <v>Openity_Development</v>
      </c>
      <c r="B533" s="2" t="str">
        <f>IF(Servers!G533="", "", Servers!G533)</f>
        <v>Openity</v>
      </c>
      <c r="C533" s="2" t="str">
        <f>IF(A533="", "",Servers!B533)</f>
        <v>Development</v>
      </c>
    </row>
    <row r="534" spans="1:3">
      <c r="A534" s="2" t="str">
        <f>IF(Servers!G534="", "", Servers!G534&amp;"_"&amp;Servers!B534)</f>
        <v>Hat La_Development</v>
      </c>
      <c r="B534" s="2" t="str">
        <f>IF(Servers!G534="", "", Servers!G534)</f>
        <v>Hat La</v>
      </c>
      <c r="C534" s="2" t="str">
        <f>IF(A534="", "",Servers!B534)</f>
        <v>Development</v>
      </c>
    </row>
    <row r="535" spans="1:3">
      <c r="A535" s="2" t="str">
        <f>IF(Servers!G535="", "", Servers!G535&amp;"_"&amp;Servers!B535)</f>
        <v>Jobhome_Production</v>
      </c>
      <c r="B535" s="2" t="str">
        <f>IF(Servers!G535="", "", Servers!G535)</f>
        <v>Jobhome</v>
      </c>
      <c r="C535" s="2" t="str">
        <f>IF(A535="", "",Servers!B535)</f>
        <v>Production</v>
      </c>
    </row>
    <row r="536" spans="1:3">
      <c r="A536" s="2" t="str">
        <f>IF(Servers!G536="", "", Servers!G536&amp;"_"&amp;Servers!B536)</f>
        <v>Scotex_Testing</v>
      </c>
      <c r="B536" s="2" t="str">
        <f>IF(Servers!G536="", "", Servers!G536)</f>
        <v>Scotex</v>
      </c>
      <c r="C536" s="2" t="str">
        <f>IF(A536="", "",Servers!B536)</f>
        <v>Testing</v>
      </c>
    </row>
    <row r="537" spans="1:3">
      <c r="A537" s="2" t="str">
        <f>IF(Servers!G537="", "", Servers!G537&amp;"_"&amp;Servers!B537)</f>
        <v>Labstrong_Production</v>
      </c>
      <c r="B537" s="2" t="str">
        <f>IF(Servers!G537="", "", Servers!G537)</f>
        <v>Labstrong</v>
      </c>
      <c r="C537" s="2" t="str">
        <f>IF(A537="", "",Servers!B537)</f>
        <v>Production</v>
      </c>
    </row>
    <row r="538" spans="1:3">
      <c r="A538" s="2" t="str">
        <f>IF(Servers!G538="", "", Servers!G538&amp;"_"&amp;Servers!B538)</f>
        <v>Flex Top_Production</v>
      </c>
      <c r="B538" s="2" t="str">
        <f>IF(Servers!G538="", "", Servers!G538)</f>
        <v>Flex Top</v>
      </c>
      <c r="C538" s="2" t="str">
        <f>IF(A538="", "",Servers!B538)</f>
        <v>Production</v>
      </c>
    </row>
    <row r="539" spans="1:3">
      <c r="A539" s="2" t="str">
        <f>IF(Servers!G539="", "", Servers!G539&amp;"_"&amp;Servers!B539)</f>
        <v>Biola_Production</v>
      </c>
      <c r="B539" s="2" t="str">
        <f>IF(Servers!G539="", "", Servers!G539)</f>
        <v>Biola</v>
      </c>
      <c r="C539" s="2" t="str">
        <f>IF(A539="", "",Servers!B539)</f>
        <v>Production</v>
      </c>
    </row>
    <row r="540" spans="1:3">
      <c r="A540" s="2" t="str">
        <f>IF(Servers!G540="", "", Servers!G540&amp;"_"&amp;Servers!B540)</f>
        <v>Betahome_Development</v>
      </c>
      <c r="B540" s="2" t="str">
        <f>IF(Servers!G540="", "", Servers!G540)</f>
        <v>Betahome</v>
      </c>
      <c r="C540" s="2" t="str">
        <f>IF(A540="", "",Servers!B540)</f>
        <v>Development</v>
      </c>
    </row>
    <row r="541" spans="1:3">
      <c r="A541" s="2" t="str">
        <f>IF(Servers!G541="", "", Servers!G541&amp;"_"&amp;Servers!B541)</f>
        <v>Volt-Cof_Production</v>
      </c>
      <c r="B541" s="2" t="str">
        <f>IF(Servers!G541="", "", Servers!G541)</f>
        <v>Volt-Cof</v>
      </c>
      <c r="C541" s="2" t="str">
        <f>IF(A541="", "",Servers!B541)</f>
        <v>Production</v>
      </c>
    </row>
    <row r="542" spans="1:3">
      <c r="A542" s="2" t="str">
        <f>IF(Servers!G542="", "", Servers!G542&amp;"_"&amp;Servers!B542)</f>
        <v>Tontoity_Production</v>
      </c>
      <c r="B542" s="2" t="str">
        <f>IF(Servers!G542="", "", Servers!G542)</f>
        <v>Tontoity</v>
      </c>
      <c r="C542" s="2" t="str">
        <f>IF(A542="", "",Servers!B542)</f>
        <v>Production</v>
      </c>
    </row>
    <row r="543" spans="1:3">
      <c r="A543" s="2" t="str">
        <f>IF(Servers!G543="", "", Servers!G543&amp;"_"&amp;Servers!B543)</f>
        <v>Light-Phase_Development</v>
      </c>
      <c r="B543" s="2" t="str">
        <f>IF(Servers!G543="", "", Servers!G543)</f>
        <v>Light-Phase</v>
      </c>
      <c r="C543" s="2" t="str">
        <f>IF(A543="", "",Servers!B543)</f>
        <v>Development</v>
      </c>
    </row>
    <row r="544" spans="1:3">
      <c r="A544" s="2" t="str">
        <f>IF(Servers!G544="", "", Servers!G544&amp;"_"&amp;Servers!B544)</f>
        <v>Subity_Testing</v>
      </c>
      <c r="B544" s="2" t="str">
        <f>IF(Servers!G544="", "", Servers!G544)</f>
        <v>Subity</v>
      </c>
      <c r="C544" s="2" t="str">
        <f>IF(A544="", "",Servers!B544)</f>
        <v>Testing</v>
      </c>
    </row>
    <row r="545" spans="1:3">
      <c r="A545" s="2" t="str">
        <f>IF(Servers!G545="", "", Servers!G545&amp;"_"&amp;Servers!B545)</f>
        <v>Freshing_Production</v>
      </c>
      <c r="B545" s="2" t="str">
        <f>IF(Servers!G545="", "", Servers!G545)</f>
        <v>Freshing</v>
      </c>
      <c r="C545" s="2" t="str">
        <f>IF(A545="", "",Servers!B545)</f>
        <v>Production</v>
      </c>
    </row>
    <row r="546" spans="1:3">
      <c r="A546" s="2" t="str">
        <f>IF(Servers!G546="", "", Servers!G546&amp;"_"&amp;Servers!B546)</f>
        <v>Fundax_Testing</v>
      </c>
      <c r="B546" s="2" t="str">
        <f>IF(Servers!G546="", "", Servers!G546)</f>
        <v>Fundax</v>
      </c>
      <c r="C546" s="2" t="str">
        <f>IF(A546="", "",Servers!B546)</f>
        <v>Testing</v>
      </c>
    </row>
    <row r="547" spans="1:3">
      <c r="A547" s="2" t="str">
        <f>IF(Servers!G547="", "", Servers!G547&amp;"_"&amp;Servers!B547)</f>
        <v>Lexilight_Development</v>
      </c>
      <c r="B547" s="2" t="str">
        <f>IF(Servers!G547="", "", Servers!G547)</f>
        <v>Lexilight</v>
      </c>
      <c r="C547" s="2" t="str">
        <f>IF(A547="", "",Servers!B547)</f>
        <v>Development</v>
      </c>
    </row>
    <row r="548" spans="1:3">
      <c r="A548" s="2" t="str">
        <f>IF(Servers!G548="", "", Servers!G548&amp;"_"&amp;Servers!B548)</f>
        <v/>
      </c>
      <c r="B548" s="2" t="str">
        <f>IF(Servers!G548="", "", Servers!G548)</f>
        <v/>
      </c>
      <c r="C548" s="2" t="str">
        <f>IF(A548="", "",Servers!B548)</f>
        <v/>
      </c>
    </row>
    <row r="549" spans="1:3">
      <c r="A549" s="2" t="str">
        <f>IF(Servers!G549="", "", Servers!G549&amp;"_"&amp;Servers!B549)</f>
        <v>Freshtom_Production</v>
      </c>
      <c r="B549" s="2" t="str">
        <f>IF(Servers!G549="", "", Servers!G549)</f>
        <v>Freshtom</v>
      </c>
      <c r="C549" s="2" t="str">
        <f>IF(A549="", "",Servers!B549)</f>
        <v>Production</v>
      </c>
    </row>
    <row r="550" spans="1:3">
      <c r="A550" s="2" t="str">
        <f>IF(Servers!G550="", "", Servers!G550&amp;"_"&amp;Servers!B550)</f>
        <v>Tranbam_Development</v>
      </c>
      <c r="B550" s="2" t="str">
        <f>IF(Servers!G550="", "", Servers!G550)</f>
        <v>Tranbam</v>
      </c>
      <c r="C550" s="2" t="str">
        <f>IF(A550="", "",Servers!B550)</f>
        <v>Development</v>
      </c>
    </row>
    <row r="551" spans="1:3">
      <c r="A551" s="2" t="str">
        <f>IF(Servers!G551="", "", Servers!G551&amp;"_"&amp;Servers!B551)</f>
        <v/>
      </c>
      <c r="B551" s="2" t="str">
        <f>IF(Servers!G551="", "", Servers!G551)</f>
        <v/>
      </c>
      <c r="C551" s="2" t="str">
        <f>IF(A551="", "",Servers!B551)</f>
        <v/>
      </c>
    </row>
    <row r="552" spans="1:3">
      <c r="A552" s="2" t="str">
        <f>IF(Servers!G552="", "", Servers!G552&amp;"_"&amp;Servers!B552)</f>
        <v/>
      </c>
      <c r="B552" s="2" t="str">
        <f>IF(Servers!G552="", "", Servers!G552)</f>
        <v/>
      </c>
      <c r="C552" s="2" t="str">
        <f>IF(A552="", "",Servers!B552)</f>
        <v/>
      </c>
    </row>
    <row r="553" spans="1:3">
      <c r="A553" s="2" t="str">
        <f>IF(Servers!G553="", "", Servers!G553&amp;"_"&amp;Servers!B553)</f>
        <v/>
      </c>
      <c r="B553" s="2" t="str">
        <f>IF(Servers!G553="", "", Servers!G553)</f>
        <v/>
      </c>
      <c r="C553" s="2" t="str">
        <f>IF(A553="", "",Servers!B553)</f>
        <v/>
      </c>
    </row>
    <row r="554" spans="1:3">
      <c r="A554" s="2" t="str">
        <f>IF(Servers!G554="", "", Servers!G554&amp;"_"&amp;Servers!B554)</f>
        <v/>
      </c>
      <c r="B554" s="2" t="str">
        <f>IF(Servers!G554="", "", Servers!G554)</f>
        <v/>
      </c>
      <c r="C554" s="2" t="str">
        <f>IF(A554="", "",Servers!B554)</f>
        <v/>
      </c>
    </row>
    <row r="555" spans="1:3">
      <c r="A555" s="2" t="str">
        <f>IF(Servers!G555="", "", Servers!G555&amp;"_"&amp;Servers!B555)</f>
        <v>Lam Zamsoft_Testing</v>
      </c>
      <c r="B555" s="2" t="str">
        <f>IF(Servers!G555="", "", Servers!G555)</f>
        <v>Lam Zamsoft</v>
      </c>
      <c r="C555" s="2" t="str">
        <f>IF(A555="", "",Servers!B555)</f>
        <v>Testing</v>
      </c>
    </row>
    <row r="556" spans="1:3">
      <c r="A556" s="2" t="str">
        <f>IF(Servers!G556="", "", Servers!G556&amp;"_"&amp;Servers!B556)</f>
        <v>True-Find_Production</v>
      </c>
      <c r="B556" s="2" t="str">
        <f>IF(Servers!G556="", "", Servers!G556)</f>
        <v>True-Find</v>
      </c>
      <c r="C556" s="2" t="str">
        <f>IF(A556="", "",Servers!B556)</f>
        <v>Production</v>
      </c>
    </row>
    <row r="557" spans="1:3">
      <c r="A557" s="2" t="str">
        <f>IF(Servers!G557="", "", Servers!G557&amp;"_"&amp;Servers!B557)</f>
        <v>Transzamtax_Production</v>
      </c>
      <c r="B557" s="2" t="str">
        <f>IF(Servers!G557="", "", Servers!G557)</f>
        <v>Transzamtax</v>
      </c>
      <c r="C557" s="2" t="str">
        <f>IF(A557="", "",Servers!B557)</f>
        <v>Production</v>
      </c>
    </row>
    <row r="558" spans="1:3">
      <c r="A558" s="2" t="str">
        <f>IF(Servers!G558="", "", Servers!G558&amp;"_"&amp;Servers!B558)</f>
        <v>Gravenimfan_Testing</v>
      </c>
      <c r="B558" s="2" t="str">
        <f>IF(Servers!G558="", "", Servers!G558)</f>
        <v>Gravenimfan</v>
      </c>
      <c r="C558" s="2" t="str">
        <f>IF(A558="", "",Servers!B558)</f>
        <v>Testing</v>
      </c>
    </row>
    <row r="559" spans="1:3">
      <c r="A559" s="2" t="str">
        <f>IF(Servers!G559="", "", Servers!G559&amp;"_"&amp;Servers!B559)</f>
        <v/>
      </c>
      <c r="B559" s="2" t="str">
        <f>IF(Servers!G559="", "", Servers!G559)</f>
        <v/>
      </c>
      <c r="C559" s="2" t="str">
        <f>IF(A559="", "",Servers!B559)</f>
        <v/>
      </c>
    </row>
    <row r="560" spans="1:3">
      <c r="A560" s="2" t="str">
        <f>IF(Servers!G560="", "", Servers!G560&amp;"_"&amp;Servers!B560)</f>
        <v/>
      </c>
      <c r="B560" s="2" t="str">
        <f>IF(Servers!G560="", "", Servers!G560)</f>
        <v/>
      </c>
      <c r="C560" s="2" t="str">
        <f>IF(A560="", "",Servers!B560)</f>
        <v/>
      </c>
    </row>
    <row r="561" spans="1:3">
      <c r="A561" s="2" t="str">
        <f>IF(Servers!G561="", "", Servers!G561&amp;"_"&amp;Servers!B561)</f>
        <v>Lam Touch_Production</v>
      </c>
      <c r="B561" s="2" t="str">
        <f>IF(Servers!G561="", "", Servers!G561)</f>
        <v>Lam Touch</v>
      </c>
      <c r="C561" s="2" t="str">
        <f>IF(A561="", "",Servers!B561)</f>
        <v>Production</v>
      </c>
    </row>
    <row r="562" spans="1:3">
      <c r="A562" s="2" t="str">
        <f>IF(Servers!G562="", "", Servers!G562&amp;"_"&amp;Servers!B562)</f>
        <v/>
      </c>
      <c r="B562" s="2" t="str">
        <f>IF(Servers!G562="", "", Servers!G562)</f>
        <v/>
      </c>
      <c r="C562" s="2" t="str">
        <f>IF(A562="", "",Servers!B562)</f>
        <v/>
      </c>
    </row>
    <row r="563" spans="1:3">
      <c r="A563" s="2" t="str">
        <f>IF(Servers!G563="", "", Servers!G563&amp;"_"&amp;Servers!B563)</f>
        <v>Silver-Lux_Testing</v>
      </c>
      <c r="B563" s="2" t="str">
        <f>IF(Servers!G563="", "", Servers!G563)</f>
        <v>Silver-Lux</v>
      </c>
      <c r="C563" s="2" t="str">
        <f>IF(A563="", "",Servers!B563)</f>
        <v>Testing</v>
      </c>
    </row>
    <row r="564" spans="1:3">
      <c r="A564" s="2" t="str">
        <f>IF(Servers!G564="", "", Servers!G564&amp;"_"&amp;Servers!B564)</f>
        <v/>
      </c>
      <c r="B564" s="2" t="str">
        <f>IF(Servers!G564="", "", Servers!G564)</f>
        <v/>
      </c>
      <c r="C564" s="2" t="str">
        <f>IF(A564="", "",Servers!B564)</f>
        <v/>
      </c>
    </row>
    <row r="565" spans="1:3">
      <c r="A565" s="2" t="str">
        <f>IF(Servers!G565="", "", Servers!G565&amp;"_"&amp;Servers!B565)</f>
        <v>Singtech_Development</v>
      </c>
      <c r="B565" s="2" t="str">
        <f>IF(Servers!G565="", "", Servers!G565)</f>
        <v>Singtech</v>
      </c>
      <c r="C565" s="2" t="str">
        <f>IF(A565="", "",Servers!B565)</f>
        <v>Development</v>
      </c>
    </row>
    <row r="566" spans="1:3">
      <c r="A566" s="2" t="str">
        <f>IF(Servers!G566="", "", Servers!G566&amp;"_"&amp;Servers!B566)</f>
        <v>Betahome_Development</v>
      </c>
      <c r="B566" s="2" t="str">
        <f>IF(Servers!G566="", "", Servers!G566)</f>
        <v>Betahome</v>
      </c>
      <c r="C566" s="2" t="str">
        <f>IF(A566="", "",Servers!B566)</f>
        <v>Development</v>
      </c>
    </row>
    <row r="567" spans="1:3">
      <c r="A567" s="2" t="str">
        <f>IF(Servers!G567="", "", Servers!G567&amp;"_"&amp;Servers!B567)</f>
        <v>Tinlux_Testing</v>
      </c>
      <c r="B567" s="2" t="str">
        <f>IF(Servers!G567="", "", Servers!G567)</f>
        <v>Tinlux</v>
      </c>
      <c r="C567" s="2" t="str">
        <f>IF(A567="", "",Servers!B567)</f>
        <v>Testing</v>
      </c>
    </row>
    <row r="568" spans="1:3">
      <c r="A568" s="2" t="str">
        <f>IF(Servers!G568="", "", Servers!G568&amp;"_"&amp;Servers!B568)</f>
        <v>Volt-Tone_Production</v>
      </c>
      <c r="B568" s="2" t="str">
        <f>IF(Servers!G568="", "", Servers!G568)</f>
        <v>Volt-Tone</v>
      </c>
      <c r="C568" s="2" t="str">
        <f>IF(A568="", "",Servers!B568)</f>
        <v>Production</v>
      </c>
    </row>
    <row r="569" spans="1:3">
      <c r="A569" s="2" t="str">
        <f>IF(Servers!G569="", "", Servers!G569&amp;"_"&amp;Servers!B569)</f>
        <v/>
      </c>
      <c r="B569" s="2" t="str">
        <f>IF(Servers!G569="", "", Servers!G569)</f>
        <v/>
      </c>
      <c r="C569" s="2" t="str">
        <f>IF(A569="", "",Servers!B569)</f>
        <v/>
      </c>
    </row>
    <row r="570" spans="1:3">
      <c r="A570" s="2" t="str">
        <f>IF(Servers!G570="", "", Servers!G570&amp;"_"&amp;Servers!B570)</f>
        <v>U-eco_Production</v>
      </c>
      <c r="B570" s="2" t="str">
        <f>IF(Servers!G570="", "", Servers!G570)</f>
        <v>U-eco</v>
      </c>
      <c r="C570" s="2" t="str">
        <f>IF(A570="", "",Servers!B570)</f>
        <v>Production</v>
      </c>
    </row>
    <row r="571" spans="1:3">
      <c r="A571" s="2" t="str">
        <f>IF(Servers!G571="", "", Servers!G571&amp;"_"&amp;Servers!B571)</f>
        <v>Warm-Bam_Production</v>
      </c>
      <c r="B571" s="2" t="str">
        <f>IF(Servers!G571="", "", Servers!G571)</f>
        <v>Warm-Bam</v>
      </c>
      <c r="C571" s="2" t="str">
        <f>IF(A571="", "",Servers!B571)</f>
        <v>Production</v>
      </c>
    </row>
    <row r="572" spans="1:3">
      <c r="A572" s="2" t="str">
        <f>IF(Servers!G572="", "", Servers!G572&amp;"_"&amp;Servers!B572)</f>
        <v>Danlax_Production</v>
      </c>
      <c r="B572" s="2" t="str">
        <f>IF(Servers!G572="", "", Servers!G572)</f>
        <v>Danlax</v>
      </c>
      <c r="C572" s="2" t="str">
        <f>IF(A572="", "",Servers!B572)</f>
        <v>Production</v>
      </c>
    </row>
    <row r="573" spans="1:3">
      <c r="A573" s="2" t="str">
        <f>IF(Servers!G573="", "", Servers!G573&amp;"_"&amp;Servers!B573)</f>
        <v>Laity_Development</v>
      </c>
      <c r="B573" s="2" t="str">
        <f>IF(Servers!G573="", "", Servers!G573)</f>
        <v>Laity</v>
      </c>
      <c r="C573" s="2" t="str">
        <f>IF(A573="", "",Servers!B573)</f>
        <v>Development</v>
      </c>
    </row>
    <row r="574" spans="1:3">
      <c r="A574" s="2" t="str">
        <f>IF(Servers!G574="", "", Servers!G574&amp;"_"&amp;Servers!B574)</f>
        <v>Airzap_Development</v>
      </c>
      <c r="B574" s="2" t="str">
        <f>IF(Servers!G574="", "", Servers!G574)</f>
        <v>Airzap</v>
      </c>
      <c r="C574" s="2" t="str">
        <f>IF(A574="", "",Servers!B574)</f>
        <v>Development</v>
      </c>
    </row>
    <row r="575" spans="1:3">
      <c r="A575" s="2" t="str">
        <f>IF(Servers!G575="", "", Servers!G575&amp;"_"&amp;Servers!B575)</f>
        <v>Quadovelam_Testing</v>
      </c>
      <c r="B575" s="2" t="str">
        <f>IF(Servers!G575="", "", Servers!G575)</f>
        <v>Quadovelam</v>
      </c>
      <c r="C575" s="2" t="str">
        <f>IF(A575="", "",Servers!B575)</f>
        <v>Testing</v>
      </c>
    </row>
    <row r="576" spans="1:3">
      <c r="A576" s="2" t="str">
        <f>IF(Servers!G576="", "", Servers!G576&amp;"_"&amp;Servers!B576)</f>
        <v>Zunzap_Development</v>
      </c>
      <c r="B576" s="2" t="str">
        <f>IF(Servers!G576="", "", Servers!G576)</f>
        <v>Zunzap</v>
      </c>
      <c r="C576" s="2" t="str">
        <f>IF(A576="", "",Servers!B576)</f>
        <v>Development</v>
      </c>
    </row>
    <row r="577" spans="1:3">
      <c r="A577" s="2" t="str">
        <f>IF(Servers!G577="", "", Servers!G577&amp;"_"&amp;Servers!B577)</f>
        <v>Ozerlatfan_Testing</v>
      </c>
      <c r="B577" s="2" t="str">
        <f>IF(Servers!G577="", "", Servers!G577)</f>
        <v>Ozerlatfan</v>
      </c>
      <c r="C577" s="2" t="str">
        <f>IF(A577="", "",Servers!B577)</f>
        <v>Testing</v>
      </c>
    </row>
    <row r="578" spans="1:3">
      <c r="A578" s="2" t="str">
        <f>IF(Servers!G578="", "", Servers!G578&amp;"_"&amp;Servers!B578)</f>
        <v>Fixrunlex_Testing</v>
      </c>
      <c r="B578" s="2" t="str">
        <f>IF(Servers!G578="", "", Servers!G578)</f>
        <v>Fixrunlex</v>
      </c>
      <c r="C578" s="2" t="str">
        <f>IF(A578="", "",Servers!B578)</f>
        <v>Testing</v>
      </c>
    </row>
    <row r="579" spans="1:3">
      <c r="A579" s="2" t="str">
        <f>IF(Servers!G579="", "", Servers!G579&amp;"_"&amp;Servers!B579)</f>
        <v>Lam Touch_Testing</v>
      </c>
      <c r="B579" s="2" t="str">
        <f>IF(Servers!G579="", "", Servers!G579)</f>
        <v>Lam Touch</v>
      </c>
      <c r="C579" s="2" t="str">
        <f>IF(A579="", "",Servers!B579)</f>
        <v>Testing</v>
      </c>
    </row>
    <row r="580" spans="1:3">
      <c r="A580" s="2" t="str">
        <f>IF(Servers!G580="", "", Servers!G580&amp;"_"&amp;Servers!B580)</f>
        <v/>
      </c>
      <c r="B580" s="2" t="str">
        <f>IF(Servers!G580="", "", Servers!G580)</f>
        <v/>
      </c>
      <c r="C580" s="2" t="str">
        <f>IF(A580="", "",Servers!B580)</f>
        <v/>
      </c>
    </row>
    <row r="581" spans="1:3">
      <c r="A581" s="2" t="str">
        <f>IF(Servers!G581="", "", Servers!G581&amp;"_"&amp;Servers!B581)</f>
        <v>Dongdax_Production</v>
      </c>
      <c r="B581" s="2" t="str">
        <f>IF(Servers!G581="", "", Servers!G581)</f>
        <v>Dongdax</v>
      </c>
      <c r="C581" s="2" t="str">
        <f>IF(A581="", "",Servers!B581)</f>
        <v>Production</v>
      </c>
    </row>
    <row r="582" spans="1:3">
      <c r="A582" s="2" t="str">
        <f>IF(Servers!G582="", "", Servers!G582&amp;"_"&amp;Servers!B582)</f>
        <v>Strong Damtom_Production</v>
      </c>
      <c r="B582" s="2" t="str">
        <f>IF(Servers!G582="", "", Servers!G582)</f>
        <v>Strong Damtom</v>
      </c>
      <c r="C582" s="2" t="str">
        <f>IF(A582="", "",Servers!B582)</f>
        <v>Production</v>
      </c>
    </row>
    <row r="583" spans="1:3">
      <c r="A583" s="2" t="str">
        <f>IF(Servers!G583="", "", Servers!G583&amp;"_"&amp;Servers!B583)</f>
        <v>Ozerwarm_Production</v>
      </c>
      <c r="B583" s="2" t="str">
        <f>IF(Servers!G583="", "", Servers!G583)</f>
        <v>Ozerwarm</v>
      </c>
      <c r="C583" s="2" t="str">
        <f>IF(A583="", "",Servers!B583)</f>
        <v>Production</v>
      </c>
    </row>
    <row r="584" spans="1:3">
      <c r="A584" s="2" t="str">
        <f>IF(Servers!G584="", "", Servers!G584&amp;"_"&amp;Servers!B584)</f>
        <v>Over Air_Testing</v>
      </c>
      <c r="B584" s="2" t="str">
        <f>IF(Servers!G584="", "", Servers!G584)</f>
        <v>Over Air</v>
      </c>
      <c r="C584" s="2" t="str">
        <f>IF(A584="", "",Servers!B584)</f>
        <v>Testing</v>
      </c>
    </row>
    <row r="585" spans="1:3">
      <c r="A585" s="2" t="str">
        <f>IF(Servers!G585="", "", Servers!G585&amp;"_"&amp;Servers!B585)</f>
        <v>Tipdax_Production</v>
      </c>
      <c r="B585" s="2" t="str">
        <f>IF(Servers!G585="", "", Servers!G585)</f>
        <v>Tipdax</v>
      </c>
      <c r="C585" s="2" t="str">
        <f>IF(A585="", "",Servers!B585)</f>
        <v>Production</v>
      </c>
    </row>
    <row r="586" spans="1:3">
      <c r="A586" s="2" t="str">
        <f>IF(Servers!G586="", "", Servers!G586&amp;"_"&amp;Servers!B586)</f>
        <v>Light Tom_Development</v>
      </c>
      <c r="B586" s="2" t="str">
        <f>IF(Servers!G586="", "", Servers!G586)</f>
        <v>Light Tom</v>
      </c>
      <c r="C586" s="2" t="str">
        <f>IF(A586="", "",Servers!B586)</f>
        <v>Development</v>
      </c>
    </row>
    <row r="587" spans="1:3">
      <c r="A587" s="2" t="str">
        <f>IF(Servers!G587="", "", Servers!G587&amp;"_"&amp;Servers!B587)</f>
        <v>Fasetouch_Development</v>
      </c>
      <c r="B587" s="2" t="str">
        <f>IF(Servers!G587="", "", Servers!G587)</f>
        <v>Fasetouch</v>
      </c>
      <c r="C587" s="2" t="str">
        <f>IF(A587="", "",Servers!B587)</f>
        <v>Development</v>
      </c>
    </row>
    <row r="588" spans="1:3">
      <c r="A588" s="2" t="str">
        <f>IF(Servers!G588="", "", Servers!G588&amp;"_"&amp;Servers!B588)</f>
        <v>Touchhome_Development</v>
      </c>
      <c r="B588" s="2" t="str">
        <f>IF(Servers!G588="", "", Servers!G588)</f>
        <v>Touchhome</v>
      </c>
      <c r="C588" s="2" t="str">
        <f>IF(A588="", "",Servers!B588)</f>
        <v>Development</v>
      </c>
    </row>
    <row r="589" spans="1:3">
      <c r="A589" s="2" t="str">
        <f>IF(Servers!G589="", "", Servers!G589&amp;"_"&amp;Servers!B589)</f>
        <v>Newsing_Production</v>
      </c>
      <c r="B589" s="2" t="str">
        <f>IF(Servers!G589="", "", Servers!G589)</f>
        <v>Newsing</v>
      </c>
      <c r="C589" s="2" t="str">
        <f>IF(A589="", "",Servers!B589)</f>
        <v>Production</v>
      </c>
    </row>
    <row r="590" spans="1:3">
      <c r="A590" s="2" t="str">
        <f>IF(Servers!G590="", "", Servers!G590&amp;"_"&amp;Servers!B590)</f>
        <v>Intough_Development</v>
      </c>
      <c r="B590" s="2" t="str">
        <f>IF(Servers!G590="", "", Servers!G590)</f>
        <v>Intough</v>
      </c>
      <c r="C590" s="2" t="str">
        <f>IF(A590="", "",Servers!B590)</f>
        <v>Development</v>
      </c>
    </row>
    <row r="591" spans="1:3">
      <c r="A591" s="2" t="str">
        <f>IF(Servers!G591="", "", Servers!G591&amp;"_"&amp;Servers!B591)</f>
        <v>Zuntop_Production</v>
      </c>
      <c r="B591" s="2" t="str">
        <f>IF(Servers!G591="", "", Servers!G591)</f>
        <v>Zuntop</v>
      </c>
      <c r="C591" s="2" t="str">
        <f>IF(A591="", "",Servers!B591)</f>
        <v>Production</v>
      </c>
    </row>
    <row r="592" spans="1:3">
      <c r="A592" s="2" t="str">
        <f>IF(Servers!G592="", "", Servers!G592&amp;"_"&amp;Servers!B592)</f>
        <v>Volt-Cof_Production</v>
      </c>
      <c r="B592" s="2" t="str">
        <f>IF(Servers!G592="", "", Servers!G592)</f>
        <v>Volt-Cof</v>
      </c>
      <c r="C592" s="2" t="str">
        <f>IF(A592="", "",Servers!B592)</f>
        <v>Production</v>
      </c>
    </row>
    <row r="593" spans="1:3">
      <c r="A593" s="2" t="str">
        <f>IF(Servers!G593="", "", Servers!G593&amp;"_"&amp;Servers!B593)</f>
        <v>Singtech_Testing</v>
      </c>
      <c r="B593" s="2" t="str">
        <f>IF(Servers!G593="", "", Servers!G593)</f>
        <v>Singtech</v>
      </c>
      <c r="C593" s="2" t="str">
        <f>IF(A593="", "",Servers!B593)</f>
        <v>Testing</v>
      </c>
    </row>
    <row r="594" spans="1:3">
      <c r="A594" s="2" t="str">
        <f>IF(Servers!G594="", "", Servers!G594&amp;"_"&amp;Servers!B594)</f>
        <v>Vaiacof_Development</v>
      </c>
      <c r="B594" s="2" t="str">
        <f>IF(Servers!G594="", "", Servers!G594)</f>
        <v>Vaiacof</v>
      </c>
      <c r="C594" s="2" t="str">
        <f>IF(A594="", "",Servers!B594)</f>
        <v>Development</v>
      </c>
    </row>
    <row r="595" spans="1:3">
      <c r="A595" s="2" t="str">
        <f>IF(Servers!G595="", "", Servers!G595&amp;"_"&amp;Servers!B595)</f>
        <v>Tech-Fax_Production</v>
      </c>
      <c r="B595" s="2" t="str">
        <f>IF(Servers!G595="", "", Servers!G595)</f>
        <v>Tech-Fax</v>
      </c>
      <c r="C595" s="2" t="str">
        <f>IF(A595="", "",Servers!B595)</f>
        <v>Production</v>
      </c>
    </row>
    <row r="596" spans="1:3">
      <c r="A596" s="2" t="str">
        <f>IF(Servers!G596="", "", Servers!G596&amp;"_"&amp;Servers!B596)</f>
        <v/>
      </c>
      <c r="B596" s="2" t="str">
        <f>IF(Servers!G596="", "", Servers!G596)</f>
        <v/>
      </c>
      <c r="C596" s="2" t="str">
        <f>IF(A596="", "",Servers!B596)</f>
        <v/>
      </c>
    </row>
    <row r="597" spans="1:3">
      <c r="A597" s="2" t="str">
        <f>IF(Servers!G597="", "", Servers!G597&amp;"_"&amp;Servers!B597)</f>
        <v>Trans Cantip_Testing</v>
      </c>
      <c r="B597" s="2" t="str">
        <f>IF(Servers!G597="", "", Servers!G597)</f>
        <v>Trans Cantip</v>
      </c>
      <c r="C597" s="2" t="str">
        <f>IF(A597="", "",Servers!B597)</f>
        <v>Testing</v>
      </c>
    </row>
    <row r="598" spans="1:3">
      <c r="A598" s="2" t="str">
        <f>IF(Servers!G598="", "", Servers!G598&amp;"_"&amp;Servers!B598)</f>
        <v>Statflex_Testing</v>
      </c>
      <c r="B598" s="2" t="str">
        <f>IF(Servers!G598="", "", Servers!G598)</f>
        <v>Statflex</v>
      </c>
      <c r="C598" s="2" t="str">
        <f>IF(A598="", "",Servers!B598)</f>
        <v>Testing</v>
      </c>
    </row>
    <row r="599" spans="1:3">
      <c r="A599" s="2" t="str">
        <f>IF(Servers!G599="", "", Servers!G599&amp;"_"&amp;Servers!B599)</f>
        <v>Dentocore_Development</v>
      </c>
      <c r="B599" s="2" t="str">
        <f>IF(Servers!G599="", "", Servers!G599)</f>
        <v>Dentocore</v>
      </c>
      <c r="C599" s="2" t="str">
        <f>IF(A599="", "",Servers!B599)</f>
        <v>Development</v>
      </c>
    </row>
    <row r="600" spans="1:3">
      <c r="A600" s="2" t="str">
        <f>IF(Servers!G600="", "", Servers!G600&amp;"_"&amp;Servers!B600)</f>
        <v>Lamfix_Production</v>
      </c>
      <c r="B600" s="2" t="str">
        <f>IF(Servers!G600="", "", Servers!G600)</f>
        <v>Lamfix</v>
      </c>
      <c r="C600" s="2" t="str">
        <f>IF(A600="", "",Servers!B600)</f>
        <v>Production</v>
      </c>
    </row>
    <row r="601" spans="1:3">
      <c r="A601" s="2" t="str">
        <f>IF(Servers!G601="", "", Servers!G601&amp;"_"&amp;Servers!B601)</f>
        <v>Ozerwarm_Development</v>
      </c>
      <c r="B601" s="2" t="str">
        <f>IF(Servers!G601="", "", Servers!G601)</f>
        <v>Ozerwarm</v>
      </c>
      <c r="C601" s="2" t="str">
        <f>IF(A601="", "",Servers!B601)</f>
        <v>Development</v>
      </c>
    </row>
    <row r="602" spans="1:3">
      <c r="A602" s="2" t="str">
        <f>IF(Servers!G602="", "", Servers!G602&amp;"_"&amp;Servers!B602)</f>
        <v>Light Tom_Production</v>
      </c>
      <c r="B602" s="2" t="str">
        <f>IF(Servers!G602="", "", Servers!G602)</f>
        <v>Light Tom</v>
      </c>
      <c r="C602" s="2" t="str">
        <f>IF(A602="", "",Servers!B602)</f>
        <v>Production</v>
      </c>
    </row>
    <row r="603" spans="1:3">
      <c r="A603" s="2" t="str">
        <f>IF(Servers!G603="", "", Servers!G603&amp;"_"&amp;Servers!B603)</f>
        <v>Golddex_Production</v>
      </c>
      <c r="B603" s="2" t="str">
        <f>IF(Servers!G603="", "", Servers!G603)</f>
        <v>Golddex</v>
      </c>
      <c r="C603" s="2" t="str">
        <f>IF(A603="", "",Servers!B603)</f>
        <v>Production</v>
      </c>
    </row>
    <row r="604" spans="1:3">
      <c r="A604" s="2" t="str">
        <f>IF(Servers!G604="", "", Servers!G604&amp;"_"&amp;Servers!B604)</f>
        <v>Flex Otlight_Production</v>
      </c>
      <c r="B604" s="2" t="str">
        <f>IF(Servers!G604="", "", Servers!G604)</f>
        <v>Flex Otlight</v>
      </c>
      <c r="C604" s="2" t="str">
        <f>IF(A604="", "",Servers!B604)</f>
        <v>Production</v>
      </c>
    </row>
    <row r="605" spans="1:3">
      <c r="A605" s="2" t="str">
        <f>IF(Servers!G605="", "", Servers!G605&amp;"_"&amp;Servers!B605)</f>
        <v>Ontotex_Production</v>
      </c>
      <c r="B605" s="2" t="str">
        <f>IF(Servers!G605="", "", Servers!G605)</f>
        <v>Ontotex</v>
      </c>
      <c r="C605" s="2" t="str">
        <f>IF(A605="", "",Servers!B605)</f>
        <v>Production</v>
      </c>
    </row>
    <row r="606" spans="1:3">
      <c r="A606" s="2" t="str">
        <f>IF(Servers!G606="", "", Servers!G606&amp;"_"&amp;Servers!B606)</f>
        <v>U-eco_Development</v>
      </c>
      <c r="B606" s="2" t="str">
        <f>IF(Servers!G606="", "", Servers!G606)</f>
        <v>U-eco</v>
      </c>
      <c r="C606" s="2" t="str">
        <f>IF(A606="", "",Servers!B606)</f>
        <v>Development</v>
      </c>
    </row>
    <row r="607" spans="1:3">
      <c r="A607" s="2" t="str">
        <f>IF(Servers!G607="", "", Servers!G607&amp;"_"&amp;Servers!B607)</f>
        <v>Tipdax_Testing</v>
      </c>
      <c r="B607" s="2" t="str">
        <f>IF(Servers!G607="", "", Servers!G607)</f>
        <v>Tipdax</v>
      </c>
      <c r="C607" s="2" t="str">
        <f>IF(A607="", "",Servers!B607)</f>
        <v>Testing</v>
      </c>
    </row>
    <row r="608" spans="1:3">
      <c r="A608" s="2" t="str">
        <f>IF(Servers!G608="", "", Servers!G608&amp;"_"&amp;Servers!B608)</f>
        <v>Lam Touch_Development</v>
      </c>
      <c r="B608" s="2" t="str">
        <f>IF(Servers!G608="", "", Servers!G608)</f>
        <v>Lam Touch</v>
      </c>
      <c r="C608" s="2" t="str">
        <f>IF(A608="", "",Servers!B608)</f>
        <v>Development</v>
      </c>
    </row>
    <row r="609" spans="1:3">
      <c r="A609" s="2" t="str">
        <f>IF(Servers!G609="", "", Servers!G609&amp;"_"&amp;Servers!B609)</f>
        <v>Stansing_Production</v>
      </c>
      <c r="B609" s="2" t="str">
        <f>IF(Servers!G609="", "", Servers!G609)</f>
        <v>Stansing</v>
      </c>
      <c r="C609" s="2" t="str">
        <f>IF(A609="", "",Servers!B609)</f>
        <v>Production</v>
      </c>
    </row>
    <row r="610" spans="1:3">
      <c r="A610" s="2" t="str">
        <f>IF(Servers!G610="", "", Servers!G610&amp;"_"&amp;Servers!B610)</f>
        <v>Faxphase_Testing</v>
      </c>
      <c r="B610" s="2" t="str">
        <f>IF(Servers!G610="", "", Servers!G610)</f>
        <v>Faxphase</v>
      </c>
      <c r="C610" s="2" t="str">
        <f>IF(A610="", "",Servers!B610)</f>
        <v>Testing</v>
      </c>
    </row>
    <row r="611" spans="1:3">
      <c r="A611" s="2" t="str">
        <f>IF(Servers!G611="", "", Servers!G611&amp;"_"&amp;Servers!B611)</f>
        <v>Airzap_Production</v>
      </c>
      <c r="B611" s="2" t="str">
        <f>IF(Servers!G611="", "", Servers!G611)</f>
        <v>Airzap</v>
      </c>
      <c r="C611" s="2" t="str">
        <f>IF(A611="", "",Servers!B611)</f>
        <v>Production</v>
      </c>
    </row>
    <row r="612" spans="1:3">
      <c r="A612" s="2" t="str">
        <f>IF(Servers!G612="", "", Servers!G612&amp;"_"&amp;Servers!B612)</f>
        <v>Soltex_Testing</v>
      </c>
      <c r="B612" s="2" t="str">
        <f>IF(Servers!G612="", "", Servers!G612)</f>
        <v>Soltex</v>
      </c>
      <c r="C612" s="2" t="str">
        <f>IF(A612="", "",Servers!B612)</f>
        <v>Testing</v>
      </c>
    </row>
    <row r="613" spans="1:3">
      <c r="A613" s="2" t="str">
        <f>IF(Servers!G613="", "", Servers!G613&amp;"_"&amp;Servers!B613)</f>
        <v>Ran Fan_Production</v>
      </c>
      <c r="B613" s="2" t="str">
        <f>IF(Servers!G613="", "", Servers!G613)</f>
        <v>Ran Fan</v>
      </c>
      <c r="C613" s="2" t="str">
        <f>IF(A613="", "",Servers!B613)</f>
        <v>Production</v>
      </c>
    </row>
    <row r="614" spans="1:3">
      <c r="A614" s="2" t="str">
        <f>IF(Servers!G614="", "", Servers!G614&amp;"_"&amp;Servers!B614)</f>
        <v>Light-Phase_Production</v>
      </c>
      <c r="B614" s="2" t="str">
        <f>IF(Servers!G614="", "", Servers!G614)</f>
        <v>Light-Phase</v>
      </c>
      <c r="C614" s="2" t="str">
        <f>IF(A614="", "",Servers!B614)</f>
        <v>Production</v>
      </c>
    </row>
    <row r="615" spans="1:3">
      <c r="A615" s="2" t="str">
        <f>IF(Servers!G615="", "", Servers!G615&amp;"_"&amp;Servers!B615)</f>
        <v>Zerjob_Development</v>
      </c>
      <c r="B615" s="2" t="str">
        <f>IF(Servers!G615="", "", Servers!G615)</f>
        <v>Zerjob</v>
      </c>
      <c r="C615" s="2" t="str">
        <f>IF(A615="", "",Servers!B615)</f>
        <v>Development</v>
      </c>
    </row>
    <row r="616" spans="1:3">
      <c r="A616" s="2" t="str">
        <f>IF(Servers!G616="", "", Servers!G616&amp;"_"&amp;Servers!B616)</f>
        <v>Zoo Quadbam_Production</v>
      </c>
      <c r="B616" s="2" t="str">
        <f>IF(Servers!G616="", "", Servers!G616)</f>
        <v>Zoo Quadbam</v>
      </c>
      <c r="C616" s="2" t="str">
        <f>IF(A616="", "",Servers!B616)</f>
        <v>Production</v>
      </c>
    </row>
    <row r="617" spans="1:3">
      <c r="A617" s="2" t="str">
        <f>IF(Servers!G617="", "", Servers!G617&amp;"_"&amp;Servers!B617)</f>
        <v>Job Core_Testing</v>
      </c>
      <c r="B617" s="2" t="str">
        <f>IF(Servers!G617="", "", Servers!G617)</f>
        <v>Job Core</v>
      </c>
      <c r="C617" s="2" t="str">
        <f>IF(A617="", "",Servers!B617)</f>
        <v>Testing</v>
      </c>
    </row>
    <row r="618" spans="1:3">
      <c r="A618" s="2" t="str">
        <f>IF(Servers!G618="", "", Servers!G618&amp;"_"&amp;Servers!B618)</f>
        <v>Konkhattough_Production</v>
      </c>
      <c r="B618" s="2" t="str">
        <f>IF(Servers!G618="", "", Servers!G618)</f>
        <v>Konkhattough</v>
      </c>
      <c r="C618" s="2" t="str">
        <f>IF(A618="", "",Servers!B618)</f>
        <v>Production</v>
      </c>
    </row>
    <row r="619" spans="1:3">
      <c r="A619" s="2" t="str">
        <f>IF(Servers!G619="", "", Servers!G619&amp;"_"&amp;Servers!B619)</f>
        <v>Joy Ozeity_Production</v>
      </c>
      <c r="B619" s="2" t="str">
        <f>IF(Servers!G619="", "", Servers!G619)</f>
        <v>Joy Ozeity</v>
      </c>
      <c r="C619" s="2" t="str">
        <f>IF(A619="", "",Servers!B619)</f>
        <v>Production</v>
      </c>
    </row>
    <row r="620" spans="1:3">
      <c r="A620" s="2" t="str">
        <f>IF(Servers!G620="", "", Servers!G620&amp;"_"&amp;Servers!B620)</f>
        <v>Light Toneco_Production</v>
      </c>
      <c r="B620" s="2" t="str">
        <f>IF(Servers!G620="", "", Servers!G620)</f>
        <v>Light Toneco</v>
      </c>
      <c r="C620" s="2" t="str">
        <f>IF(A620="", "",Servers!B620)</f>
        <v>Production</v>
      </c>
    </row>
    <row r="621" spans="1:3">
      <c r="A621" s="2" t="str">
        <f>IF(Servers!G621="", "", Servers!G621&amp;"_"&amp;Servers!B621)</f>
        <v>Betatraxtouch_Production</v>
      </c>
      <c r="B621" s="2" t="str">
        <f>IF(Servers!G621="", "", Servers!G621)</f>
        <v>Betatraxtouch</v>
      </c>
      <c r="C621" s="2" t="str">
        <f>IF(A621="", "",Servers!B621)</f>
        <v>Production</v>
      </c>
    </row>
    <row r="622" spans="1:3">
      <c r="A622" s="2" t="str">
        <f>IF(Servers!G622="", "", Servers!G622&amp;"_"&amp;Servers!B622)</f>
        <v>Tris Lotflex_Testing</v>
      </c>
      <c r="B622" s="2" t="str">
        <f>IF(Servers!G622="", "", Servers!G622)</f>
        <v>Tris Lotflex</v>
      </c>
      <c r="C622" s="2" t="str">
        <f>IF(A622="", "",Servers!B622)</f>
        <v>Testing</v>
      </c>
    </row>
    <row r="623" spans="1:3">
      <c r="A623" s="2" t="str">
        <f>IF(Servers!G623="", "", Servers!G623&amp;"_"&amp;Servers!B623)</f>
        <v>Betatraxtouch_Development</v>
      </c>
      <c r="B623" s="2" t="str">
        <f>IF(Servers!G623="", "", Servers!G623)</f>
        <v>Betatraxtouch</v>
      </c>
      <c r="C623" s="2" t="str">
        <f>IF(A623="", "",Servers!B623)</f>
        <v>Development</v>
      </c>
    </row>
    <row r="624" spans="1:3">
      <c r="A624" s="2" t="str">
        <f>IF(Servers!G624="", "", Servers!G624&amp;"_"&amp;Servers!B624)</f>
        <v>Alpha Ozebam_Production</v>
      </c>
      <c r="B624" s="2" t="str">
        <f>IF(Servers!G624="", "", Servers!G624)</f>
        <v>Alpha Ozebam</v>
      </c>
      <c r="C624" s="2" t="str">
        <f>IF(A624="", "",Servers!B624)</f>
        <v>Production</v>
      </c>
    </row>
    <row r="625" spans="1:3">
      <c r="A625" s="2" t="str">
        <f>IF(Servers!G625="", "", Servers!G625&amp;"_"&amp;Servers!B625)</f>
        <v>Tiptip_Production</v>
      </c>
      <c r="B625" s="2" t="str">
        <f>IF(Servers!G625="", "", Servers!G625)</f>
        <v>Tiptip</v>
      </c>
      <c r="C625" s="2" t="str">
        <f>IF(A625="", "",Servers!B625)</f>
        <v>Production</v>
      </c>
    </row>
    <row r="626" spans="1:3">
      <c r="A626" s="2" t="str">
        <f>IF(Servers!G626="", "", Servers!G626&amp;"_"&amp;Servers!B626)</f>
        <v>Tiptip_Production</v>
      </c>
      <c r="B626" s="2" t="str">
        <f>IF(Servers!G626="", "", Servers!G626)</f>
        <v>Tiptip</v>
      </c>
      <c r="C626" s="2" t="str">
        <f>IF(A626="", "",Servers!B626)</f>
        <v>Production</v>
      </c>
    </row>
    <row r="627" spans="1:3">
      <c r="A627" s="2" t="str">
        <f>IF(Servers!G627="", "", Servers!G627&amp;"_"&amp;Servers!B627)</f>
        <v>Hat La_Testing</v>
      </c>
      <c r="B627" s="2" t="str">
        <f>IF(Servers!G627="", "", Servers!G627)</f>
        <v>Hat La</v>
      </c>
      <c r="C627" s="2" t="str">
        <f>IF(A627="", "",Servers!B627)</f>
        <v>Testing</v>
      </c>
    </row>
    <row r="628" spans="1:3">
      <c r="A628" s="2" t="str">
        <f>IF(Servers!G628="", "", Servers!G628&amp;"_"&amp;Servers!B628)</f>
        <v>Ranktam_Production</v>
      </c>
      <c r="B628" s="2" t="str">
        <f>IF(Servers!G628="", "", Servers!G628)</f>
        <v>Ranktam</v>
      </c>
      <c r="C628" s="2" t="str">
        <f>IF(A628="", "",Servers!B628)</f>
        <v>Production</v>
      </c>
    </row>
    <row r="629" spans="1:3">
      <c r="A629" s="2" t="str">
        <f>IF(Servers!G629="", "", Servers!G629&amp;"_"&amp;Servers!B629)</f>
        <v>Scotlight_Production</v>
      </c>
      <c r="B629" s="2" t="str">
        <f>IF(Servers!G629="", "", Servers!G629)</f>
        <v>Scotlight</v>
      </c>
      <c r="C629" s="2" t="str">
        <f>IF(A629="", "",Servers!B629)</f>
        <v>Production</v>
      </c>
    </row>
    <row r="630" spans="1:3">
      <c r="A630" s="2" t="str">
        <f>IF(Servers!G630="", "", Servers!G630&amp;"_"&amp;Servers!B630)</f>
        <v>Volt-Cof_Production</v>
      </c>
      <c r="B630" s="2" t="str">
        <f>IF(Servers!G630="", "", Servers!G630)</f>
        <v>Volt-Cof</v>
      </c>
      <c r="C630" s="2" t="str">
        <f>IF(A630="", "",Servers!B630)</f>
        <v>Production</v>
      </c>
    </row>
    <row r="631" spans="1:3">
      <c r="A631" s="2" t="str">
        <f>IF(Servers!G631="", "", Servers!G631&amp;"_"&amp;Servers!B631)</f>
        <v>Zum Tough_Production</v>
      </c>
      <c r="B631" s="2" t="str">
        <f>IF(Servers!G631="", "", Servers!G631)</f>
        <v>Zum Tough</v>
      </c>
      <c r="C631" s="2" t="str">
        <f>IF(A631="", "",Servers!B631)</f>
        <v>Production</v>
      </c>
    </row>
    <row r="632" spans="1:3">
      <c r="A632" s="2" t="str">
        <f>IF(Servers!G632="", "", Servers!G632&amp;"_"&amp;Servers!B632)</f>
        <v>Don Tax_Production</v>
      </c>
      <c r="B632" s="2" t="str">
        <f>IF(Servers!G632="", "", Servers!G632)</f>
        <v>Don Tax</v>
      </c>
      <c r="C632" s="2" t="str">
        <f>IF(A632="", "",Servers!B632)</f>
        <v>Production</v>
      </c>
    </row>
    <row r="633" spans="1:3">
      <c r="A633" s="2" t="str">
        <f>IF(Servers!G633="", "", Servers!G633&amp;"_"&amp;Servers!B633)</f>
        <v>Zoneing_Production</v>
      </c>
      <c r="B633" s="2" t="str">
        <f>IF(Servers!G633="", "", Servers!G633)</f>
        <v>Zoneing</v>
      </c>
      <c r="C633" s="2" t="str">
        <f>IF(A633="", "",Servers!B633)</f>
        <v>Production</v>
      </c>
    </row>
    <row r="634" spans="1:3">
      <c r="A634" s="2" t="str">
        <f>IF(Servers!G634="", "", Servers!G634&amp;"_"&amp;Servers!B634)</f>
        <v>Beta Sailtom_Production</v>
      </c>
      <c r="B634" s="2" t="str">
        <f>IF(Servers!G634="", "", Servers!G634)</f>
        <v>Beta Sailtom</v>
      </c>
      <c r="C634" s="2" t="str">
        <f>IF(A634="", "",Servers!B634)</f>
        <v>Production</v>
      </c>
    </row>
    <row r="635" spans="1:3">
      <c r="A635" s="2" t="str">
        <f>IF(Servers!G635="", "", Servers!G635&amp;"_"&amp;Servers!B635)</f>
        <v>Stringflex_Production</v>
      </c>
      <c r="B635" s="2" t="str">
        <f>IF(Servers!G635="", "", Servers!G635)</f>
        <v>Stringflex</v>
      </c>
      <c r="C635" s="2" t="str">
        <f>IF(A635="", "",Servers!B635)</f>
        <v>Production</v>
      </c>
    </row>
    <row r="636" spans="1:3">
      <c r="A636" s="2" t="str">
        <f>IF(Servers!G636="", "", Servers!G636&amp;"_"&amp;Servers!B636)</f>
        <v>Coflux_Testing</v>
      </c>
      <c r="B636" s="2" t="str">
        <f>IF(Servers!G636="", "", Servers!G636)</f>
        <v>Coflux</v>
      </c>
      <c r="C636" s="2" t="str">
        <f>IF(A636="", "",Servers!B636)</f>
        <v>Testing</v>
      </c>
    </row>
    <row r="637" spans="1:3">
      <c r="A637" s="2" t="str">
        <f>IF(Servers!G637="", "", Servers!G637&amp;"_"&amp;Servers!B637)</f>
        <v>Alpha Ozebam_Production</v>
      </c>
      <c r="B637" s="2" t="str">
        <f>IF(Servers!G637="", "", Servers!G637)</f>
        <v>Alpha Ozebam</v>
      </c>
      <c r="C637" s="2" t="str">
        <f>IF(A637="", "",Servers!B637)</f>
        <v>Production</v>
      </c>
    </row>
    <row r="638" spans="1:3">
      <c r="A638" s="2" t="str">
        <f>IF(Servers!G638="", "", Servers!G638&amp;"_"&amp;Servers!B638)</f>
        <v>Statflex_Production</v>
      </c>
      <c r="B638" s="2" t="str">
        <f>IF(Servers!G638="", "", Servers!G638)</f>
        <v>Statflex</v>
      </c>
      <c r="C638" s="2" t="str">
        <f>IF(A638="", "",Servers!B638)</f>
        <v>Production</v>
      </c>
    </row>
    <row r="639" spans="1:3">
      <c r="A639" s="2" t="str">
        <f>IF(Servers!G639="", "", Servers!G639&amp;"_"&amp;Servers!B639)</f>
        <v/>
      </c>
      <c r="B639" s="2" t="str">
        <f>IF(Servers!G639="", "", Servers!G639)</f>
        <v/>
      </c>
      <c r="C639" s="2" t="str">
        <f>IF(A639="", "",Servers!B639)</f>
        <v/>
      </c>
    </row>
    <row r="640" spans="1:3">
      <c r="A640" s="2" t="str">
        <f>IF(Servers!G640="", "", Servers!G640&amp;"_"&amp;Servers!B640)</f>
        <v>Salt Dex_Production</v>
      </c>
      <c r="B640" s="2" t="str">
        <f>IF(Servers!G640="", "", Servers!G640)</f>
        <v>Salt Dex</v>
      </c>
      <c r="C640" s="2" t="str">
        <f>IF(A640="", "",Servers!B640)</f>
        <v>Production</v>
      </c>
    </row>
    <row r="641" spans="1:3">
      <c r="A641" s="2" t="str">
        <f>IF(Servers!G641="", "", Servers!G641&amp;"_"&amp;Servers!B641)</f>
        <v>Soltex_Development</v>
      </c>
      <c r="B641" s="2" t="str">
        <f>IF(Servers!G641="", "", Servers!G641)</f>
        <v>Soltex</v>
      </c>
      <c r="C641" s="2" t="str">
        <f>IF(A641="", "",Servers!B641)</f>
        <v>Development</v>
      </c>
    </row>
    <row r="642" spans="1:3">
      <c r="A642" s="2" t="str">
        <f>IF(Servers!G642="", "", Servers!G642&amp;"_"&amp;Servers!B642)</f>
        <v>Airzap_Production</v>
      </c>
      <c r="B642" s="2" t="str">
        <f>IF(Servers!G642="", "", Servers!G642)</f>
        <v>Airzap</v>
      </c>
      <c r="C642" s="2" t="str">
        <f>IF(A642="", "",Servers!B642)</f>
        <v>Production</v>
      </c>
    </row>
    <row r="643" spans="1:3">
      <c r="A643" s="2" t="str">
        <f>IF(Servers!G643="", "", Servers!G643&amp;"_"&amp;Servers!B643)</f>
        <v>Greenlex_Testing</v>
      </c>
      <c r="B643" s="2" t="str">
        <f>IF(Servers!G643="", "", Servers!G643)</f>
        <v>Greenlex</v>
      </c>
      <c r="C643" s="2" t="str">
        <f>IF(A643="", "",Servers!B643)</f>
        <v>Testing</v>
      </c>
    </row>
    <row r="644" spans="1:3">
      <c r="A644" s="2" t="str">
        <f>IF(Servers!G644="", "", Servers!G644&amp;"_"&amp;Servers!B644)</f>
        <v>Lotdox_Production</v>
      </c>
      <c r="B644" s="2" t="str">
        <f>IF(Servers!G644="", "", Servers!G644)</f>
        <v>Lotdox</v>
      </c>
      <c r="C644" s="2" t="str">
        <f>IF(A644="", "",Servers!B644)</f>
        <v>Production</v>
      </c>
    </row>
    <row r="645" spans="1:3">
      <c r="A645" s="2" t="str">
        <f>IF(Servers!G645="", "", Servers!G645&amp;"_"&amp;Servers!B645)</f>
        <v>Fax Otlight_Production</v>
      </c>
      <c r="B645" s="2" t="str">
        <f>IF(Servers!G645="", "", Servers!G645)</f>
        <v>Fax Otlight</v>
      </c>
      <c r="C645" s="2" t="str">
        <f>IF(A645="", "",Servers!B645)</f>
        <v>Production</v>
      </c>
    </row>
    <row r="646" spans="1:3">
      <c r="A646" s="2" t="str">
        <f>IF(Servers!G646="", "", Servers!G646&amp;"_"&amp;Servers!B646)</f>
        <v>San-Tax_Development</v>
      </c>
      <c r="B646" s="2" t="str">
        <f>IF(Servers!G646="", "", Servers!G646)</f>
        <v>San-Tax</v>
      </c>
      <c r="C646" s="2" t="str">
        <f>IF(A646="", "",Servers!B646)</f>
        <v>Development</v>
      </c>
    </row>
    <row r="647" spans="1:3">
      <c r="A647" s="2" t="str">
        <f>IF(Servers!G647="", "", Servers!G647&amp;"_"&amp;Servers!B647)</f>
        <v>Conis_Production</v>
      </c>
      <c r="B647" s="2" t="str">
        <f>IF(Servers!G647="", "", Servers!G647)</f>
        <v>Conis</v>
      </c>
      <c r="C647" s="2" t="str">
        <f>IF(A647="", "",Servers!B647)</f>
        <v>Production</v>
      </c>
    </row>
    <row r="648" spans="1:3">
      <c r="A648" s="2" t="str">
        <f>IF(Servers!G648="", "", Servers!G648&amp;"_"&amp;Servers!B648)</f>
        <v>Blackex_Production</v>
      </c>
      <c r="B648" s="2" t="str">
        <f>IF(Servers!G648="", "", Servers!G648)</f>
        <v>Blackex</v>
      </c>
      <c r="C648" s="2" t="str">
        <f>IF(A648="", "",Servers!B648)</f>
        <v>Production</v>
      </c>
    </row>
    <row r="649" spans="1:3">
      <c r="A649" s="2" t="str">
        <f>IF(Servers!G649="", "", Servers!G649&amp;"_"&amp;Servers!B649)</f>
        <v/>
      </c>
      <c r="B649" s="2" t="str">
        <f>IF(Servers!G649="", "", Servers!G649)</f>
        <v/>
      </c>
      <c r="C649" s="2" t="str">
        <f>IF(A649="", "",Servers!B649)</f>
        <v/>
      </c>
    </row>
    <row r="650" spans="1:3">
      <c r="A650" s="2" t="str">
        <f>IF(Servers!G650="", "", Servers!G650&amp;"_"&amp;Servers!B650)</f>
        <v>Fasetouch_Production</v>
      </c>
      <c r="B650" s="2" t="str">
        <f>IF(Servers!G650="", "", Servers!G650)</f>
        <v>Fasetouch</v>
      </c>
      <c r="C650" s="2" t="str">
        <f>IF(A650="", "",Servers!B650)</f>
        <v>Production</v>
      </c>
    </row>
    <row r="651" spans="1:3">
      <c r="A651" s="2" t="str">
        <f>IF(Servers!G651="", "", Servers!G651&amp;"_"&amp;Servers!B651)</f>
        <v>Blueair_Development</v>
      </c>
      <c r="B651" s="2" t="str">
        <f>IF(Servers!G651="", "", Servers!G651)</f>
        <v>Blueair</v>
      </c>
      <c r="C651" s="2" t="str">
        <f>IF(A651="", "",Servers!B651)</f>
        <v>Development</v>
      </c>
    </row>
    <row r="652" spans="1:3">
      <c r="A652" s="2" t="str">
        <f>IF(Servers!G652="", "", Servers!G652&amp;"_"&amp;Servers!B652)</f>
        <v>Tech Sonlux_Production</v>
      </c>
      <c r="B652" s="2" t="str">
        <f>IF(Servers!G652="", "", Servers!G652)</f>
        <v>Tech Sonlux</v>
      </c>
      <c r="C652" s="2" t="str">
        <f>IF(A652="", "",Servers!B652)</f>
        <v>Production</v>
      </c>
    </row>
    <row r="653" spans="1:3">
      <c r="A653" s="2" t="str">
        <f>IF(Servers!G653="", "", Servers!G653&amp;"_"&amp;Servers!B653)</f>
        <v>Tripplestring_Development</v>
      </c>
      <c r="B653" s="2" t="str">
        <f>IF(Servers!G653="", "", Servers!G653)</f>
        <v>Tripplestring</v>
      </c>
      <c r="C653" s="2" t="str">
        <f>IF(A653="", "",Servers!B653)</f>
        <v>Development</v>
      </c>
    </row>
    <row r="654" spans="1:3">
      <c r="A654" s="2" t="str">
        <f>IF(Servers!G654="", "", Servers!G654&amp;"_"&amp;Servers!B654)</f>
        <v>Konktrax_Production</v>
      </c>
      <c r="B654" s="2" t="str">
        <f>IF(Servers!G654="", "", Servers!G654)</f>
        <v>Konktrax</v>
      </c>
      <c r="C654" s="2" t="str">
        <f>IF(A654="", "",Servers!B654)</f>
        <v>Production</v>
      </c>
    </row>
    <row r="655" spans="1:3">
      <c r="A655" s="2" t="str">
        <f>IF(Servers!G655="", "", Servers!G655&amp;"_"&amp;Servers!B655)</f>
        <v>Flex Otlight_Production</v>
      </c>
      <c r="B655" s="2" t="str">
        <f>IF(Servers!G655="", "", Servers!G655)</f>
        <v>Flex Otlight</v>
      </c>
      <c r="C655" s="2" t="str">
        <f>IF(A655="", "",Servers!B655)</f>
        <v>Production</v>
      </c>
    </row>
    <row r="656" spans="1:3">
      <c r="A656" s="2" t="str">
        <f>IF(Servers!G656="", "", Servers!G656&amp;"_"&amp;Servers!B656)</f>
        <v>Vaiacof_Production</v>
      </c>
      <c r="B656" s="2" t="str">
        <f>IF(Servers!G656="", "", Servers!G656)</f>
        <v>Vaiacof</v>
      </c>
      <c r="C656" s="2" t="str">
        <f>IF(A656="", "",Servers!B656)</f>
        <v>Production</v>
      </c>
    </row>
    <row r="657" spans="1:3">
      <c r="A657" s="2" t="str">
        <f>IF(Servers!G657="", "", Servers!G657&amp;"_"&amp;Servers!B657)</f>
        <v/>
      </c>
      <c r="B657" s="2" t="str">
        <f>IF(Servers!G657="", "", Servers!G657)</f>
        <v/>
      </c>
      <c r="C657" s="2" t="str">
        <f>IF(A657="", "",Servers!B657)</f>
        <v/>
      </c>
    </row>
    <row r="658" spans="1:3">
      <c r="A658" s="2" t="str">
        <f>IF(Servers!G658="", "", Servers!G658&amp;"_"&amp;Servers!B658)</f>
        <v>Donity_Production</v>
      </c>
      <c r="B658" s="2" t="str">
        <f>IF(Servers!G658="", "", Servers!G658)</f>
        <v>Donity</v>
      </c>
      <c r="C658" s="2" t="str">
        <f>IF(A658="", "",Servers!B658)</f>
        <v>Production</v>
      </c>
    </row>
    <row r="659" spans="1:3">
      <c r="A659" s="2" t="str">
        <f>IF(Servers!G659="", "", Servers!G659&amp;"_"&amp;Servers!B659)</f>
        <v>Hot Hotstring_Production</v>
      </c>
      <c r="B659" s="2" t="str">
        <f>IF(Servers!G659="", "", Servers!G659)</f>
        <v>Hot Hotstring</v>
      </c>
      <c r="C659" s="2" t="str">
        <f>IF(A659="", "",Servers!B659)</f>
        <v>Production</v>
      </c>
    </row>
    <row r="660" spans="1:3">
      <c r="A660" s="2" t="str">
        <f>IF(Servers!G660="", "", Servers!G660&amp;"_"&amp;Servers!B660)</f>
        <v>Strongkeyfind_Production</v>
      </c>
      <c r="B660" s="2" t="str">
        <f>IF(Servers!G660="", "", Servers!G660)</f>
        <v>Strongkeyfind</v>
      </c>
      <c r="C660" s="2" t="str">
        <f>IF(A660="", "",Servers!B660)</f>
        <v>Production</v>
      </c>
    </row>
    <row r="661" spans="1:3">
      <c r="A661" s="2" t="str">
        <f>IF(Servers!G661="", "", Servers!G661&amp;"_"&amp;Servers!B661)</f>
        <v>Warm-Strong_Production</v>
      </c>
      <c r="B661" s="2" t="str">
        <f>IF(Servers!G661="", "", Servers!G661)</f>
        <v>Warm-Strong</v>
      </c>
      <c r="C661" s="2" t="str">
        <f>IF(A661="", "",Servers!B661)</f>
        <v>Production</v>
      </c>
    </row>
    <row r="662" spans="1:3">
      <c r="A662" s="2" t="str">
        <f>IF(Servers!G662="", "", Servers!G662&amp;"_"&amp;Servers!B662)</f>
        <v>Touchhome_Production</v>
      </c>
      <c r="B662" s="2" t="str">
        <f>IF(Servers!G662="", "", Servers!G662)</f>
        <v>Touchhome</v>
      </c>
      <c r="C662" s="2" t="str">
        <f>IF(A662="", "",Servers!B662)</f>
        <v>Production</v>
      </c>
    </row>
    <row r="663" spans="1:3">
      <c r="A663" s="2" t="str">
        <f>IF(Servers!G663="", "", Servers!G663&amp;"_"&amp;Servers!B663)</f>
        <v>Zuntop_Production</v>
      </c>
      <c r="B663" s="2" t="str">
        <f>IF(Servers!G663="", "", Servers!G663)</f>
        <v>Zuntop</v>
      </c>
      <c r="C663" s="2" t="str">
        <f>IF(A663="", "",Servers!B663)</f>
        <v>Production</v>
      </c>
    </row>
    <row r="664" spans="1:3">
      <c r="A664" s="2" t="str">
        <f>IF(Servers!G664="", "", Servers!G664&amp;"_"&amp;Servers!B664)</f>
        <v>Stansing_Testing</v>
      </c>
      <c r="B664" s="2" t="str">
        <f>IF(Servers!G664="", "", Servers!G664)</f>
        <v>Stansing</v>
      </c>
      <c r="C664" s="2" t="str">
        <f>IF(A664="", "",Servers!B664)</f>
        <v>Testing</v>
      </c>
    </row>
    <row r="665" spans="1:3">
      <c r="A665" s="2" t="str">
        <f>IF(Servers!G665="", "", Servers!G665&amp;"_"&amp;Servers!B665)</f>
        <v>Mathfind_Production</v>
      </c>
      <c r="B665" s="2" t="str">
        <f>IF(Servers!G665="", "", Servers!G665)</f>
        <v>Mathfind</v>
      </c>
      <c r="C665" s="2" t="str">
        <f>IF(A665="", "",Servers!B665)</f>
        <v>Production</v>
      </c>
    </row>
    <row r="666" spans="1:3">
      <c r="A666" s="2" t="str">
        <f>IF(Servers!G666="", "", Servers!G666&amp;"_"&amp;Servers!B666)</f>
        <v>Tranbam_Testing</v>
      </c>
      <c r="B666" s="2" t="str">
        <f>IF(Servers!G666="", "", Servers!G666)</f>
        <v>Tranbam</v>
      </c>
      <c r="C666" s="2" t="str">
        <f>IF(A666="", "",Servers!B666)</f>
        <v>Testing</v>
      </c>
    </row>
    <row r="667" spans="1:3">
      <c r="A667" s="2" t="str">
        <f>IF(Servers!G667="", "", Servers!G667&amp;"_"&amp;Servers!B667)</f>
        <v>Scotlight_Testing</v>
      </c>
      <c r="B667" s="2" t="str">
        <f>IF(Servers!G667="", "", Servers!G667)</f>
        <v>Scotlight</v>
      </c>
      <c r="C667" s="2" t="str">
        <f>IF(A667="", "",Servers!B667)</f>
        <v>Testing</v>
      </c>
    </row>
    <row r="668" spans="1:3">
      <c r="A668" s="2" t="str">
        <f>IF(Servers!G668="", "", Servers!G668&amp;"_"&amp;Servers!B668)</f>
        <v>X- Air_Development</v>
      </c>
      <c r="B668" s="2" t="str">
        <f>IF(Servers!G668="", "", Servers!G668)</f>
        <v>X- Air</v>
      </c>
      <c r="C668" s="2" t="str">
        <f>IF(A668="", "",Servers!B668)</f>
        <v>Development</v>
      </c>
    </row>
    <row r="669" spans="1:3">
      <c r="A669" s="2" t="str">
        <f>IF(Servers!G669="", "", Servers!G669&amp;"_"&amp;Servers!B669)</f>
        <v>Siltouch_Development</v>
      </c>
      <c r="B669" s="2" t="str">
        <f>IF(Servers!G669="", "", Servers!G669)</f>
        <v>Siltouch</v>
      </c>
      <c r="C669" s="2" t="str">
        <f>IF(A669="", "",Servers!B669)</f>
        <v>Development</v>
      </c>
    </row>
    <row r="670" spans="1:3">
      <c r="A670" s="2" t="str">
        <f>IF(Servers!G670="", "", Servers!G670&amp;"_"&amp;Servers!B670)</f>
        <v>Alpha Tough_Testing</v>
      </c>
      <c r="B670" s="2" t="str">
        <f>IF(Servers!G670="", "", Servers!G670)</f>
        <v>Alpha Tough</v>
      </c>
      <c r="C670" s="2" t="str">
        <f>IF(A670="", "",Servers!B670)</f>
        <v>Testing</v>
      </c>
    </row>
    <row r="671" spans="1:3">
      <c r="A671" s="2" t="str">
        <f>IF(Servers!G671="", "", Servers!G671&amp;"_"&amp;Servers!B671)</f>
        <v/>
      </c>
      <c r="B671" s="2" t="str">
        <f>IF(Servers!G671="", "", Servers!G671)</f>
        <v/>
      </c>
      <c r="C671" s="2" t="str">
        <f>IF(A671="", "",Servers!B671)</f>
        <v/>
      </c>
    </row>
    <row r="672" spans="1:3">
      <c r="A672" s="2" t="str">
        <f>IF(Servers!G672="", "", Servers!G672&amp;"_"&amp;Servers!B672)</f>
        <v/>
      </c>
      <c r="B672" s="2" t="str">
        <f>IF(Servers!G672="", "", Servers!G672)</f>
        <v/>
      </c>
      <c r="C672" s="2" t="str">
        <f>IF(A672="", "",Servers!B672)</f>
        <v/>
      </c>
    </row>
    <row r="673" spans="1:3">
      <c r="A673" s="2" t="str">
        <f>IF(Servers!G673="", "", Servers!G673&amp;"_"&amp;Servers!B673)</f>
        <v>Zoneing_Production</v>
      </c>
      <c r="B673" s="2" t="str">
        <f>IF(Servers!G673="", "", Servers!G673)</f>
        <v>Zoneing</v>
      </c>
      <c r="C673" s="2" t="str">
        <f>IF(A673="", "",Servers!B673)</f>
        <v>Production</v>
      </c>
    </row>
    <row r="674" spans="1:3">
      <c r="A674" s="2" t="str">
        <f>IF(Servers!G674="", "", Servers!G674&amp;"_"&amp;Servers!B674)</f>
        <v>Silver-Lux_Production</v>
      </c>
      <c r="B674" s="2" t="str">
        <f>IF(Servers!G674="", "", Servers!G674)</f>
        <v>Silver-Lux</v>
      </c>
      <c r="C674" s="2" t="str">
        <f>IF(A674="", "",Servers!B674)</f>
        <v>Production</v>
      </c>
    </row>
    <row r="675" spans="1:3">
      <c r="A675" s="2" t="str">
        <f>IF(Servers!G675="", "", Servers!G675&amp;"_"&amp;Servers!B675)</f>
        <v>Zerjob_Production</v>
      </c>
      <c r="B675" s="2" t="str">
        <f>IF(Servers!G675="", "", Servers!G675)</f>
        <v>Zerjob</v>
      </c>
      <c r="C675" s="2" t="str">
        <f>IF(A675="", "",Servers!B675)</f>
        <v>Production</v>
      </c>
    </row>
    <row r="676" spans="1:3">
      <c r="A676" s="2" t="str">
        <f>IF(Servers!G676="", "", Servers!G676&amp;"_"&amp;Servers!B676)</f>
        <v>Trans Cantip_Production</v>
      </c>
      <c r="B676" s="2" t="str">
        <f>IF(Servers!G676="", "", Servers!G676)</f>
        <v>Trans Cantip</v>
      </c>
      <c r="C676" s="2" t="str">
        <f>IF(A676="", "",Servers!B676)</f>
        <v>Production</v>
      </c>
    </row>
    <row r="677" spans="1:3">
      <c r="A677" s="2" t="str">
        <f>IF(Servers!G677="", "", Servers!G677&amp;"_"&amp;Servers!B677)</f>
        <v>Zuntop_Development</v>
      </c>
      <c r="B677" s="2" t="str">
        <f>IF(Servers!G677="", "", Servers!G677)</f>
        <v>Zuntop</v>
      </c>
      <c r="C677" s="2" t="str">
        <f>IF(A677="", "",Servers!B677)</f>
        <v>Development</v>
      </c>
    </row>
    <row r="678" spans="1:3">
      <c r="A678" s="2" t="str">
        <f>IF(Servers!G678="", "", Servers!G678&amp;"_"&amp;Servers!B678)</f>
        <v/>
      </c>
      <c r="B678" s="2" t="str">
        <f>IF(Servers!G678="", "", Servers!G678)</f>
        <v/>
      </c>
      <c r="C678" s="2" t="str">
        <f>IF(A678="", "",Servers!B678)</f>
        <v/>
      </c>
    </row>
    <row r="679" spans="1:3">
      <c r="A679" s="2" t="str">
        <f>IF(Servers!G679="", "", Servers!G679&amp;"_"&amp;Servers!B679)</f>
        <v>Don Remtex_Testing</v>
      </c>
      <c r="B679" s="2" t="str">
        <f>IF(Servers!G679="", "", Servers!G679)</f>
        <v>Don Remtex</v>
      </c>
      <c r="C679" s="2" t="str">
        <f>IF(A679="", "",Servers!B679)</f>
        <v>Testing</v>
      </c>
    </row>
    <row r="680" spans="1:3">
      <c r="A680" s="2" t="str">
        <f>IF(Servers!G680="", "", Servers!G680&amp;"_"&amp;Servers!B680)</f>
        <v>Danstrong_Development</v>
      </c>
      <c r="B680" s="2" t="str">
        <f>IF(Servers!G680="", "", Servers!G680)</f>
        <v>Danstrong</v>
      </c>
      <c r="C680" s="2" t="str">
        <f>IF(A680="", "",Servers!B680)</f>
        <v>Development</v>
      </c>
    </row>
    <row r="681" spans="1:3">
      <c r="A681" s="2" t="str">
        <f>IF(Servers!G681="", "", Servers!G681&amp;"_"&amp;Servers!B681)</f>
        <v/>
      </c>
      <c r="B681" s="2" t="str">
        <f>IF(Servers!G681="", "", Servers!G681)</f>
        <v/>
      </c>
      <c r="C681" s="2" t="str">
        <f>IF(A681="", "",Servers!B681)</f>
        <v/>
      </c>
    </row>
    <row r="682" spans="1:3">
      <c r="A682" s="2" t="str">
        <f>IF(Servers!G682="", "", Servers!G682&amp;"_"&amp;Servers!B682)</f>
        <v>Light Toneco_Production</v>
      </c>
      <c r="B682" s="2" t="str">
        <f>IF(Servers!G682="", "", Servers!G682)</f>
        <v>Light Toneco</v>
      </c>
      <c r="C682" s="2" t="str">
        <f>IF(A682="", "",Servers!B682)</f>
        <v>Production</v>
      </c>
    </row>
    <row r="683" spans="1:3">
      <c r="A683" s="2" t="str">
        <f>IF(Servers!G683="", "", Servers!G683&amp;"_"&amp;Servers!B683)</f>
        <v>Biola_Development</v>
      </c>
      <c r="B683" s="2" t="str">
        <f>IF(Servers!G683="", "", Servers!G683)</f>
        <v>Biola</v>
      </c>
      <c r="C683" s="2" t="str">
        <f>IF(A683="", "",Servers!B683)</f>
        <v>Development</v>
      </c>
    </row>
    <row r="684" spans="1:3">
      <c r="A684" s="2" t="str">
        <f>IF(Servers!G684="", "", Servers!G684&amp;"_"&amp;Servers!B684)</f>
        <v>Warm-Strong_Production</v>
      </c>
      <c r="B684" s="2" t="str">
        <f>IF(Servers!G684="", "", Servers!G684)</f>
        <v>Warm-Strong</v>
      </c>
      <c r="C684" s="2" t="str">
        <f>IF(A684="", "",Servers!B684)</f>
        <v>Production</v>
      </c>
    </row>
    <row r="685" spans="1:3">
      <c r="A685" s="2" t="str">
        <f>IF(Servers!G685="", "", Servers!G685&amp;"_"&amp;Servers!B685)</f>
        <v>Zerjob_Production</v>
      </c>
      <c r="B685" s="2" t="str">
        <f>IF(Servers!G685="", "", Servers!G685)</f>
        <v>Zerjob</v>
      </c>
      <c r="C685" s="2" t="str">
        <f>IF(A685="", "",Servers!B685)</f>
        <v>Production</v>
      </c>
    </row>
    <row r="686" spans="1:3">
      <c r="A686" s="2" t="str">
        <f>IF(Servers!G686="", "", Servers!G686&amp;"_"&amp;Servers!B686)</f>
        <v>Stansing_Production</v>
      </c>
      <c r="B686" s="2" t="str">
        <f>IF(Servers!G686="", "", Servers!G686)</f>
        <v>Stansing</v>
      </c>
      <c r="C686" s="2" t="str">
        <f>IF(A686="", "",Servers!B686)</f>
        <v>Production</v>
      </c>
    </row>
    <row r="687" spans="1:3">
      <c r="A687" s="2" t="str">
        <f>IF(Servers!G687="", "", Servers!G687&amp;"_"&amp;Servers!B687)</f>
        <v>Golddex_Development</v>
      </c>
      <c r="B687" s="2" t="str">
        <f>IF(Servers!G687="", "", Servers!G687)</f>
        <v>Golddex</v>
      </c>
      <c r="C687" s="2" t="str">
        <f>IF(A687="", "",Servers!B687)</f>
        <v>Development</v>
      </c>
    </row>
    <row r="688" spans="1:3">
      <c r="A688" s="2" t="str">
        <f>IF(Servers!G688="", "", Servers!G688&amp;"_"&amp;Servers!B688)</f>
        <v>Dongfresh_Testing</v>
      </c>
      <c r="B688" s="2" t="str">
        <f>IF(Servers!G688="", "", Servers!G688)</f>
        <v>Dongfresh</v>
      </c>
      <c r="C688" s="2" t="str">
        <f>IF(A688="", "",Servers!B688)</f>
        <v>Testing</v>
      </c>
    </row>
    <row r="689" spans="1:3">
      <c r="A689" s="2" t="str">
        <f>IF(Servers!G689="", "", Servers!G689&amp;"_"&amp;Servers!B689)</f>
        <v>Bioex_Production</v>
      </c>
      <c r="B689" s="2" t="str">
        <f>IF(Servers!G689="", "", Servers!G689)</f>
        <v>Bioex</v>
      </c>
      <c r="C689" s="2" t="str">
        <f>IF(A689="", "",Servers!B689)</f>
        <v>Production</v>
      </c>
    </row>
    <row r="690" spans="1:3">
      <c r="A690" s="2" t="str">
        <f>IF(Servers!G690="", "", Servers!G690&amp;"_"&amp;Servers!B690)</f>
        <v>Biola_Development</v>
      </c>
      <c r="B690" s="2" t="str">
        <f>IF(Servers!G690="", "", Servers!G690)</f>
        <v>Biola</v>
      </c>
      <c r="C690" s="2" t="str">
        <f>IF(A690="", "",Servers!B690)</f>
        <v>Development</v>
      </c>
    </row>
    <row r="691" spans="1:3">
      <c r="A691" s="2" t="str">
        <f>IF(Servers!G691="", "", Servers!G691&amp;"_"&amp;Servers!B691)</f>
        <v>Stringsaoing_Testing</v>
      </c>
      <c r="B691" s="2" t="str">
        <f>IF(Servers!G691="", "", Servers!G691)</f>
        <v>Stringsaoing</v>
      </c>
      <c r="C691" s="2" t="str">
        <f>IF(A691="", "",Servers!B691)</f>
        <v>Testing</v>
      </c>
    </row>
    <row r="692" spans="1:3">
      <c r="A692" s="2" t="str">
        <f>IF(Servers!G692="", "", Servers!G692&amp;"_"&amp;Servers!B692)</f>
        <v>Holdsing_Production</v>
      </c>
      <c r="B692" s="2" t="str">
        <f>IF(Servers!G692="", "", Servers!G692)</f>
        <v>Holdsing</v>
      </c>
      <c r="C692" s="2" t="str">
        <f>IF(A692="", "",Servers!B692)</f>
        <v>Production</v>
      </c>
    </row>
    <row r="693" spans="1:3">
      <c r="A693" s="2" t="str">
        <f>IF(Servers!G693="", "", Servers!G693&amp;"_"&amp;Servers!B693)</f>
        <v>Goldenjob_Production</v>
      </c>
      <c r="B693" s="2" t="str">
        <f>IF(Servers!G693="", "", Servers!G693)</f>
        <v>Goldenjob</v>
      </c>
      <c r="C693" s="2" t="str">
        <f>IF(A693="", "",Servers!B693)</f>
        <v>Production</v>
      </c>
    </row>
    <row r="694" spans="1:3">
      <c r="A694" s="2" t="str">
        <f>IF(Servers!G694="", "", Servers!G694&amp;"_"&amp;Servers!B694)</f>
        <v>Plus-Dox_Production</v>
      </c>
      <c r="B694" s="2" t="str">
        <f>IF(Servers!G694="", "", Servers!G694)</f>
        <v>Plus-Dox</v>
      </c>
      <c r="C694" s="2" t="str">
        <f>IF(A694="", "",Servers!B694)</f>
        <v>Production</v>
      </c>
    </row>
    <row r="695" spans="1:3">
      <c r="A695" s="2" t="str">
        <f>IF(Servers!G695="", "", Servers!G695&amp;"_"&amp;Servers!B695)</f>
        <v/>
      </c>
      <c r="B695" s="2" t="str">
        <f>IF(Servers!G695="", "", Servers!G695)</f>
        <v/>
      </c>
      <c r="C695" s="2" t="str">
        <f>IF(A695="", "",Servers!B695)</f>
        <v/>
      </c>
    </row>
    <row r="696" spans="1:3">
      <c r="A696" s="2" t="str">
        <f>IF(Servers!G696="", "", Servers!G696&amp;"_"&amp;Servers!B696)</f>
        <v>Kay Sailstrong_Production</v>
      </c>
      <c r="B696" s="2" t="str">
        <f>IF(Servers!G696="", "", Servers!G696)</f>
        <v>Kay Sailstrong</v>
      </c>
      <c r="C696" s="2" t="str">
        <f>IF(A696="", "",Servers!B696)</f>
        <v>Production</v>
      </c>
    </row>
    <row r="697" spans="1:3">
      <c r="A697" s="2" t="str">
        <f>IF(Servers!G697="", "", Servers!G697&amp;"_"&amp;Servers!B697)</f>
        <v>Konlam_Development</v>
      </c>
      <c r="B697" s="2" t="str">
        <f>IF(Servers!G697="", "", Servers!G697)</f>
        <v>Konlam</v>
      </c>
      <c r="C697" s="2" t="str">
        <f>IF(A697="", "",Servers!B697)</f>
        <v>Development</v>
      </c>
    </row>
    <row r="698" spans="1:3">
      <c r="A698" s="2" t="str">
        <f>IF(Servers!G698="", "", Servers!G698&amp;"_"&amp;Servers!B698)</f>
        <v>Strongkeyfind_Development</v>
      </c>
      <c r="B698" s="2" t="str">
        <f>IF(Servers!G698="", "", Servers!G698)</f>
        <v>Strongkeyfind</v>
      </c>
      <c r="C698" s="2" t="str">
        <f>IF(A698="", "",Servers!B698)</f>
        <v>Development</v>
      </c>
    </row>
    <row r="699" spans="1:3">
      <c r="A699" s="2" t="str">
        <f>IF(Servers!G699="", "", Servers!G699&amp;"_"&amp;Servers!B699)</f>
        <v>Stat Stock_Production</v>
      </c>
      <c r="B699" s="2" t="str">
        <f>IF(Servers!G699="", "", Servers!G699)</f>
        <v>Stat Stock</v>
      </c>
      <c r="C699" s="2" t="str">
        <f>IF(A699="", "",Servers!B699)</f>
        <v>Production</v>
      </c>
    </row>
    <row r="700" spans="1:3">
      <c r="A700" s="2" t="str">
        <f>IF(Servers!G700="", "", Servers!G700&amp;"_"&amp;Servers!B700)</f>
        <v>Mathfind_Testing</v>
      </c>
      <c r="B700" s="2" t="str">
        <f>IF(Servers!G700="", "", Servers!G700)</f>
        <v>Mathfind</v>
      </c>
      <c r="C700" s="2" t="str">
        <f>IF(A700="", "",Servers!B700)</f>
        <v>Testing</v>
      </c>
    </row>
    <row r="701" spans="1:3">
      <c r="A701" s="2" t="str">
        <f>IF(Servers!G701="", "", Servers!G701&amp;"_"&amp;Servers!B701)</f>
        <v>Fix Hattouch_Development</v>
      </c>
      <c r="B701" s="2" t="str">
        <f>IF(Servers!G701="", "", Servers!G701)</f>
        <v>Fix Hattouch</v>
      </c>
      <c r="C701" s="2" t="str">
        <f>IF(A701="", "",Servers!B701)</f>
        <v>Development</v>
      </c>
    </row>
    <row r="702" spans="1:3">
      <c r="A702" s="2" t="str">
        <f>IF(Servers!G702="", "", Servers!G702&amp;"_"&amp;Servers!B702)</f>
        <v>Air Ranlam_Production</v>
      </c>
      <c r="B702" s="2" t="str">
        <f>IF(Servers!G702="", "", Servers!G702)</f>
        <v>Air Ranlam</v>
      </c>
      <c r="C702" s="2" t="str">
        <f>IF(A702="", "",Servers!B702)</f>
        <v>Production</v>
      </c>
    </row>
    <row r="703" spans="1:3">
      <c r="A703" s="2" t="str">
        <f>IF(Servers!G703="", "", Servers!G703&amp;"_"&amp;Servers!B703)</f>
        <v>Konkhattough_Production</v>
      </c>
      <c r="B703" s="2" t="str">
        <f>IF(Servers!G703="", "", Servers!G703)</f>
        <v>Konkhattough</v>
      </c>
      <c r="C703" s="2" t="str">
        <f>IF(A703="", "",Servers!B703)</f>
        <v>Production</v>
      </c>
    </row>
    <row r="704" spans="1:3">
      <c r="A704" s="2" t="str">
        <f>IF(Servers!G704="", "", Servers!G704&amp;"_"&amp;Servers!B704)</f>
        <v>Vaia Tantone_Production</v>
      </c>
      <c r="B704" s="2" t="str">
        <f>IF(Servers!G704="", "", Servers!G704)</f>
        <v>Vaia Tantone</v>
      </c>
      <c r="C704" s="2" t="str">
        <f>IF(A704="", "",Servers!B704)</f>
        <v>Production</v>
      </c>
    </row>
    <row r="705" spans="1:3">
      <c r="A705" s="2" t="str">
        <f>IF(Servers!G705="", "", Servers!G705&amp;"_"&amp;Servers!B705)</f>
        <v>Eco-String_Development</v>
      </c>
      <c r="B705" s="2" t="str">
        <f>IF(Servers!G705="", "", Servers!G705)</f>
        <v>Eco-String</v>
      </c>
      <c r="C705" s="2" t="str">
        <f>IF(A705="", "",Servers!B705)</f>
        <v>Development</v>
      </c>
    </row>
    <row r="706" spans="1:3">
      <c r="A706" s="2" t="str">
        <f>IF(Servers!G706="", "", Servers!G706&amp;"_"&amp;Servers!B706)</f>
        <v>Singleity_Production</v>
      </c>
      <c r="B706" s="2" t="str">
        <f>IF(Servers!G706="", "", Servers!G706)</f>
        <v>Singleity</v>
      </c>
      <c r="C706" s="2" t="str">
        <f>IF(A706="", "",Servers!B706)</f>
        <v>Production</v>
      </c>
    </row>
    <row r="707" spans="1:3">
      <c r="A707" s="2" t="str">
        <f>IF(Servers!G707="", "", Servers!G707&amp;"_"&amp;Servers!B707)</f>
        <v>Kay Sailstrong_Development</v>
      </c>
      <c r="B707" s="2" t="str">
        <f>IF(Servers!G707="", "", Servers!G707)</f>
        <v>Kay Sailstrong</v>
      </c>
      <c r="C707" s="2" t="str">
        <f>IF(A707="", "",Servers!B707)</f>
        <v>Development</v>
      </c>
    </row>
    <row r="708" spans="1:3">
      <c r="A708" s="2" t="str">
        <f>IF(Servers!G708="", "", Servers!G708&amp;"_"&amp;Servers!B708)</f>
        <v>Ozerwarm_Testing</v>
      </c>
      <c r="B708" s="2" t="str">
        <f>IF(Servers!G708="", "", Servers!G708)</f>
        <v>Ozerwarm</v>
      </c>
      <c r="C708" s="2" t="str">
        <f>IF(A708="", "",Servers!B708)</f>
        <v>Testing</v>
      </c>
    </row>
    <row r="709" spans="1:3">
      <c r="A709" s="2" t="str">
        <f>IF(Servers!G709="", "", Servers!G709&amp;"_"&amp;Servers!B709)</f>
        <v>Red Qvodax_Testing</v>
      </c>
      <c r="B709" s="2" t="str">
        <f>IF(Servers!G709="", "", Servers!G709)</f>
        <v>Red Qvodax</v>
      </c>
      <c r="C709" s="2" t="str">
        <f>IF(A709="", "",Servers!B709)</f>
        <v>Testing</v>
      </c>
    </row>
    <row r="710" spans="1:3">
      <c r="A710" s="2" t="str">
        <f>IF(Servers!G710="", "", Servers!G710&amp;"_"&amp;Servers!B710)</f>
        <v>Singtech_Production</v>
      </c>
      <c r="B710" s="2" t="str">
        <f>IF(Servers!G710="", "", Servers!G710)</f>
        <v>Singtech</v>
      </c>
      <c r="C710" s="2" t="str">
        <f>IF(A710="", "",Servers!B710)</f>
        <v>Production</v>
      </c>
    </row>
    <row r="711" spans="1:3">
      <c r="A711" s="2" t="str">
        <f>IF(Servers!G711="", "", Servers!G711&amp;"_"&amp;Servers!B711)</f>
        <v>Laity_Testing</v>
      </c>
      <c r="B711" s="2" t="str">
        <f>IF(Servers!G711="", "", Servers!G711)</f>
        <v>Laity</v>
      </c>
      <c r="C711" s="2" t="str">
        <f>IF(A711="", "",Servers!B711)</f>
        <v>Testing</v>
      </c>
    </row>
    <row r="712" spans="1:3">
      <c r="A712" s="2" t="str">
        <f>IF(Servers!G712="", "", Servers!G712&amp;"_"&amp;Servers!B712)</f>
        <v>Blueair_Production</v>
      </c>
      <c r="B712" s="2" t="str">
        <f>IF(Servers!G712="", "", Servers!G712)</f>
        <v>Blueair</v>
      </c>
      <c r="C712" s="2" t="str">
        <f>IF(A712="", "",Servers!B712)</f>
        <v>Production</v>
      </c>
    </row>
    <row r="713" spans="1:3">
      <c r="A713" s="2" t="str">
        <f>IF(Servers!G713="", "", Servers!G713&amp;"_"&amp;Servers!B713)</f>
        <v>Math Saoair_Development</v>
      </c>
      <c r="B713" s="2" t="str">
        <f>IF(Servers!G713="", "", Servers!G713)</f>
        <v>Math Saoair</v>
      </c>
      <c r="C713" s="2" t="str">
        <f>IF(A713="", "",Servers!B713)</f>
        <v>Development</v>
      </c>
    </row>
    <row r="714" spans="1:3">
      <c r="A714" s="2" t="str">
        <f>IF(Servers!G714="", "", Servers!G714&amp;"_"&amp;Servers!B714)</f>
        <v>Singleity_Testing</v>
      </c>
      <c r="B714" s="2" t="str">
        <f>IF(Servers!G714="", "", Servers!G714)</f>
        <v>Singleity</v>
      </c>
      <c r="C714" s="2" t="str">
        <f>IF(A714="", "",Servers!B714)</f>
        <v>Testing</v>
      </c>
    </row>
    <row r="715" spans="1:3">
      <c r="A715" s="2" t="str">
        <f>IF(Servers!G715="", "", Servers!G715&amp;"_"&amp;Servers!B715)</f>
        <v>Plus-Dox_Development</v>
      </c>
      <c r="B715" s="2" t="str">
        <f>IF(Servers!G715="", "", Servers!G715)</f>
        <v>Plus-Dox</v>
      </c>
      <c r="C715" s="2" t="str">
        <f>IF(A715="", "",Servers!B715)</f>
        <v>Development</v>
      </c>
    </row>
    <row r="716" spans="1:3">
      <c r="A716" s="2" t="str">
        <f>IF(Servers!G716="", "", Servers!G716&amp;"_"&amp;Servers!B716)</f>
        <v/>
      </c>
      <c r="B716" s="2" t="str">
        <f>IF(Servers!G716="", "", Servers!G716)</f>
        <v/>
      </c>
      <c r="C716" s="2" t="str">
        <f>IF(A716="", "",Servers!B716)</f>
        <v/>
      </c>
    </row>
    <row r="717" spans="1:3">
      <c r="A717" s="2" t="str">
        <f>IF(Servers!G717="", "", Servers!G717&amp;"_"&amp;Servers!B717)</f>
        <v>X- Air_Production</v>
      </c>
      <c r="B717" s="2" t="str">
        <f>IF(Servers!G717="", "", Servers!G717)</f>
        <v>X- Air</v>
      </c>
      <c r="C717" s="2" t="str">
        <f>IF(A717="", "",Servers!B717)</f>
        <v>Production</v>
      </c>
    </row>
    <row r="718" spans="1:3">
      <c r="A718" s="2" t="str">
        <f>IF(Servers!G718="", "", Servers!G718&amp;"_"&amp;Servers!B718)</f>
        <v>Tontoity_Production</v>
      </c>
      <c r="B718" s="2" t="str">
        <f>IF(Servers!G718="", "", Servers!G718)</f>
        <v>Tontoity</v>
      </c>
      <c r="C718" s="2" t="str">
        <f>IF(A718="", "",Servers!B718)</f>
        <v>Production</v>
      </c>
    </row>
    <row r="719" spans="1:3">
      <c r="A719" s="2" t="str">
        <f>IF(Servers!G719="", "", Servers!G719&amp;"_"&amp;Servers!B719)</f>
        <v/>
      </c>
      <c r="B719" s="2" t="str">
        <f>IF(Servers!G719="", "", Servers!G719)</f>
        <v/>
      </c>
      <c r="C719" s="2" t="str">
        <f>IF(A719="", "",Servers!B719)</f>
        <v/>
      </c>
    </row>
    <row r="720" spans="1:3">
      <c r="A720" s="2" t="str">
        <f>IF(Servers!G720="", "", Servers!G720&amp;"_"&amp;Servers!B720)</f>
        <v>Newtax_Testing</v>
      </c>
      <c r="B720" s="2" t="str">
        <f>IF(Servers!G720="", "", Servers!G720)</f>
        <v>Newtax</v>
      </c>
      <c r="C720" s="2" t="str">
        <f>IF(A720="", "",Servers!B720)</f>
        <v>Testing</v>
      </c>
    </row>
    <row r="721" spans="1:3">
      <c r="A721" s="2" t="str">
        <f>IF(Servers!G721="", "", Servers!G721&amp;"_"&amp;Servers!B721)</f>
        <v>Warm-Strong_Development</v>
      </c>
      <c r="B721" s="2" t="str">
        <f>IF(Servers!G721="", "", Servers!G721)</f>
        <v>Warm-Strong</v>
      </c>
      <c r="C721" s="2" t="str">
        <f>IF(A721="", "",Servers!B721)</f>
        <v>Development</v>
      </c>
    </row>
    <row r="722" spans="1:3">
      <c r="A722" s="2" t="str">
        <f>IF(Servers!G722="", "", Servers!G722&amp;"_"&amp;Servers!B722)</f>
        <v>Don Tax_Development</v>
      </c>
      <c r="B722" s="2" t="str">
        <f>IF(Servers!G722="", "", Servers!G722)</f>
        <v>Don Tax</v>
      </c>
      <c r="C722" s="2" t="str">
        <f>IF(A722="", "",Servers!B722)</f>
        <v>Development</v>
      </c>
    </row>
    <row r="723" spans="1:3">
      <c r="A723" s="2" t="str">
        <f>IF(Servers!G723="", "", Servers!G723&amp;"_"&amp;Servers!B723)</f>
        <v>Flex Top_Testing</v>
      </c>
      <c r="B723" s="2" t="str">
        <f>IF(Servers!G723="", "", Servers!G723)</f>
        <v>Flex Top</v>
      </c>
      <c r="C723" s="2" t="str">
        <f>IF(A723="", "",Servers!B723)</f>
        <v>Testing</v>
      </c>
    </row>
    <row r="724" spans="1:3">
      <c r="A724" s="2" t="str">
        <f>IF(Servers!G724="", "", Servers!G724&amp;"_"&amp;Servers!B724)</f>
        <v>Zunlab_Production</v>
      </c>
      <c r="B724" s="2" t="str">
        <f>IF(Servers!G724="", "", Servers!G724)</f>
        <v>Zunlab</v>
      </c>
      <c r="C724" s="2" t="str">
        <f>IF(A724="", "",Servers!B724)</f>
        <v>Production</v>
      </c>
    </row>
    <row r="725" spans="1:3">
      <c r="A725" s="2" t="str">
        <f>IF(Servers!G725="", "", Servers!G725&amp;"_"&amp;Servers!B725)</f>
        <v>Eco-String_Production</v>
      </c>
      <c r="B725" s="2" t="str">
        <f>IF(Servers!G725="", "", Servers!G725)</f>
        <v>Eco-String</v>
      </c>
      <c r="C725" s="2" t="str">
        <f>IF(A725="", "",Servers!B725)</f>
        <v>Production</v>
      </c>
    </row>
    <row r="726" spans="1:3">
      <c r="A726" s="2" t="str">
        <f>IF(Servers!G726="", "", Servers!G726&amp;"_"&amp;Servers!B726)</f>
        <v>Donity_Production</v>
      </c>
      <c r="B726" s="2" t="str">
        <f>IF(Servers!G726="", "", Servers!G726)</f>
        <v>Donity</v>
      </c>
      <c r="C726" s="2" t="str">
        <f>IF(A726="", "",Servers!B726)</f>
        <v>Production</v>
      </c>
    </row>
    <row r="727" spans="1:3">
      <c r="A727" s="2" t="str">
        <f>IF(Servers!G727="", "", Servers!G727&amp;"_"&amp;Servers!B727)</f>
        <v>Singtech_Production</v>
      </c>
      <c r="B727" s="2" t="str">
        <f>IF(Servers!G727="", "", Servers!G727)</f>
        <v>Singtech</v>
      </c>
      <c r="C727" s="2" t="str">
        <f>IF(A727="", "",Servers!B727)</f>
        <v>Production</v>
      </c>
    </row>
    <row r="728" spans="1:3">
      <c r="A728" s="2" t="str">
        <f>IF(Servers!G728="", "", Servers!G728&amp;"_"&amp;Servers!B728)</f>
        <v>Singzap_Development</v>
      </c>
      <c r="B728" s="2" t="str">
        <f>IF(Servers!G728="", "", Servers!G728)</f>
        <v>Singzap</v>
      </c>
      <c r="C728" s="2" t="str">
        <f>IF(A728="", "",Servers!B728)</f>
        <v>Development</v>
      </c>
    </row>
    <row r="729" spans="1:3">
      <c r="A729" s="2" t="str">
        <f>IF(Servers!G729="", "", Servers!G729&amp;"_"&amp;Servers!B729)</f>
        <v>Ontotex_Testing</v>
      </c>
      <c r="B729" s="2" t="str">
        <f>IF(Servers!G729="", "", Servers!G729)</f>
        <v>Ontotex</v>
      </c>
      <c r="C729" s="2" t="str">
        <f>IF(A729="", "",Servers!B729)</f>
        <v>Testing</v>
      </c>
    </row>
    <row r="730" spans="1:3">
      <c r="A730" s="2" t="str">
        <f>IF(Servers!G730="", "", Servers!G730&amp;"_"&amp;Servers!B730)</f>
        <v>Singdex_Production</v>
      </c>
      <c r="B730" s="2" t="str">
        <f>IF(Servers!G730="", "", Servers!G730)</f>
        <v>Singdex</v>
      </c>
      <c r="C730" s="2" t="str">
        <f>IF(A730="", "",Servers!B730)</f>
        <v>Production</v>
      </c>
    </row>
    <row r="731" spans="1:3">
      <c r="A731" s="2" t="str">
        <f>IF(Servers!G731="", "", Servers!G731&amp;"_"&amp;Servers!B731)</f>
        <v>Silver-Lux_Testing</v>
      </c>
      <c r="B731" s="2" t="str">
        <f>IF(Servers!G731="", "", Servers!G731)</f>
        <v>Silver-Lux</v>
      </c>
      <c r="C731" s="2" t="str">
        <f>IF(A731="", "",Servers!B731)</f>
        <v>Testing</v>
      </c>
    </row>
    <row r="732" spans="1:3">
      <c r="A732" s="2" t="str">
        <f>IF(Servers!G732="", "", Servers!G732&amp;"_"&amp;Servers!B732)</f>
        <v>Villalam_Production</v>
      </c>
      <c r="B732" s="2" t="str">
        <f>IF(Servers!G732="", "", Servers!G732)</f>
        <v>Villalam</v>
      </c>
      <c r="C732" s="2" t="str">
        <f>IF(A732="", "",Servers!B732)</f>
        <v>Production</v>
      </c>
    </row>
    <row r="733" spans="1:3">
      <c r="A733" s="2" t="str">
        <f>IF(Servers!G733="", "", Servers!G733&amp;"_"&amp;Servers!B733)</f>
        <v>Zunzap_Production</v>
      </c>
      <c r="B733" s="2" t="str">
        <f>IF(Servers!G733="", "", Servers!G733)</f>
        <v>Zunzap</v>
      </c>
      <c r="C733" s="2" t="str">
        <f>IF(A733="", "",Servers!B733)</f>
        <v>Production</v>
      </c>
    </row>
    <row r="734" spans="1:3">
      <c r="A734" s="2" t="str">
        <f>IF(Servers!G734="", "", Servers!G734&amp;"_"&amp;Servers!B734)</f>
        <v>Anair_Development</v>
      </c>
      <c r="B734" s="2" t="str">
        <f>IF(Servers!G734="", "", Servers!G734)</f>
        <v>Anair</v>
      </c>
      <c r="C734" s="2" t="str">
        <f>IF(A734="", "",Servers!B734)</f>
        <v>Development</v>
      </c>
    </row>
    <row r="735" spans="1:3">
      <c r="A735" s="2" t="str">
        <f>IF(Servers!G735="", "", Servers!G735&amp;"_"&amp;Servers!B735)</f>
        <v>K-hotron_Production</v>
      </c>
      <c r="B735" s="2" t="str">
        <f>IF(Servers!G735="", "", Servers!G735)</f>
        <v>K-hotron</v>
      </c>
      <c r="C735" s="2" t="str">
        <f>IF(A735="", "",Servers!B735)</f>
        <v>Production</v>
      </c>
    </row>
    <row r="736" spans="1:3">
      <c r="A736" s="2" t="str">
        <f>IF(Servers!G736="", "", Servers!G736&amp;"_"&amp;Servers!B736)</f>
        <v>Ronlax_Testing</v>
      </c>
      <c r="B736" s="2" t="str">
        <f>IF(Servers!G736="", "", Servers!G736)</f>
        <v>Ronlax</v>
      </c>
      <c r="C736" s="2" t="str">
        <f>IF(A736="", "",Servers!B736)</f>
        <v>Testing</v>
      </c>
    </row>
    <row r="737" spans="1:3">
      <c r="A737" s="2" t="str">
        <f>IF(Servers!G737="", "", Servers!G737&amp;"_"&amp;Servers!B737)</f>
        <v>Vaia Tantone_Production</v>
      </c>
      <c r="B737" s="2" t="str">
        <f>IF(Servers!G737="", "", Servers!G737)</f>
        <v>Vaia Tantone</v>
      </c>
      <c r="C737" s="2" t="str">
        <f>IF(A737="", "",Servers!B737)</f>
        <v>Production</v>
      </c>
    </row>
    <row r="738" spans="1:3">
      <c r="A738" s="2" t="str">
        <f>IF(Servers!G738="", "", Servers!G738&amp;"_"&amp;Servers!B738)</f>
        <v>Zum Tough_Production</v>
      </c>
      <c r="B738" s="2" t="str">
        <f>IF(Servers!G738="", "", Servers!G738)</f>
        <v>Zum Tough</v>
      </c>
      <c r="C738" s="2" t="str">
        <f>IF(A738="", "",Servers!B738)</f>
        <v>Production</v>
      </c>
    </row>
    <row r="739" spans="1:3">
      <c r="A739" s="2" t="str">
        <f>IF(Servers!G739="", "", Servers!G739&amp;"_"&amp;Servers!B739)</f>
        <v>Lat-Phase_Testing</v>
      </c>
      <c r="B739" s="2" t="str">
        <f>IF(Servers!G739="", "", Servers!G739)</f>
        <v>Lat-Phase</v>
      </c>
      <c r="C739" s="2" t="str">
        <f>IF(A739="", "",Servers!B739)</f>
        <v>Testing</v>
      </c>
    </row>
    <row r="740" spans="1:3">
      <c r="A740" s="2" t="str">
        <f>IF(Servers!G740="", "", Servers!G740&amp;"_"&amp;Servers!B740)</f>
        <v>Icezoosing_Production</v>
      </c>
      <c r="B740" s="2" t="str">
        <f>IF(Servers!G740="", "", Servers!G740)</f>
        <v>Icezoosing</v>
      </c>
      <c r="C740" s="2" t="str">
        <f>IF(A740="", "",Servers!B740)</f>
        <v>Production</v>
      </c>
    </row>
    <row r="741" spans="1:3">
      <c r="A741" s="2" t="str">
        <f>IF(Servers!G741="", "", Servers!G741&amp;"_"&amp;Servers!B741)</f>
        <v>Zimlax_Development</v>
      </c>
      <c r="B741" s="2" t="str">
        <f>IF(Servers!G741="", "", Servers!G741)</f>
        <v>Zimlax</v>
      </c>
      <c r="C741" s="2" t="str">
        <f>IF(A741="", "",Servers!B741)</f>
        <v>Development</v>
      </c>
    </row>
    <row r="742" spans="1:3">
      <c r="A742" s="2" t="str">
        <f>IF(Servers!G742="", "", Servers!G742&amp;"_"&amp;Servers!B742)</f>
        <v>Dongdax_Development</v>
      </c>
      <c r="B742" s="2" t="str">
        <f>IF(Servers!G742="", "", Servers!G742)</f>
        <v>Dongdax</v>
      </c>
      <c r="C742" s="2" t="str">
        <f>IF(A742="", "",Servers!B742)</f>
        <v>Development</v>
      </c>
    </row>
    <row r="743" spans="1:3">
      <c r="A743" s="2" t="str">
        <f>IF(Servers!G743="", "", Servers!G743&amp;"_"&amp;Servers!B743)</f>
        <v>Dongfresh_Production</v>
      </c>
      <c r="B743" s="2" t="str">
        <f>IF(Servers!G743="", "", Servers!G743)</f>
        <v>Dongfresh</v>
      </c>
      <c r="C743" s="2" t="str">
        <f>IF(A743="", "",Servers!B743)</f>
        <v>Production</v>
      </c>
    </row>
    <row r="744" spans="1:3">
      <c r="A744" s="2" t="str">
        <f>IF(Servers!G744="", "", Servers!G744&amp;"_"&amp;Servers!B744)</f>
        <v>Air Ranlam_Production</v>
      </c>
      <c r="B744" s="2" t="str">
        <f>IF(Servers!G744="", "", Servers!G744)</f>
        <v>Air Ranlam</v>
      </c>
      <c r="C744" s="2" t="str">
        <f>IF(A744="", "",Servers!B744)</f>
        <v>Production</v>
      </c>
    </row>
    <row r="745" spans="1:3">
      <c r="A745" s="2" t="str">
        <f>IF(Servers!G745="", "", Servers!G745&amp;"_"&amp;Servers!B745)</f>
        <v>Donfan_Development</v>
      </c>
      <c r="B745" s="2" t="str">
        <f>IF(Servers!G745="", "", Servers!G745)</f>
        <v>Donfan</v>
      </c>
      <c r="C745" s="2" t="str">
        <f>IF(A745="", "",Servers!B745)</f>
        <v>Development</v>
      </c>
    </row>
    <row r="746" spans="1:3">
      <c r="A746" s="2" t="str">
        <f>IF(Servers!G746="", "", Servers!G746&amp;"_"&amp;Servers!B746)</f>
        <v>Lexitone_Production</v>
      </c>
      <c r="B746" s="2" t="str">
        <f>IF(Servers!G746="", "", Servers!G746)</f>
        <v>Lexitone</v>
      </c>
      <c r="C746" s="2" t="str">
        <f>IF(A746="", "",Servers!B746)</f>
        <v>Production</v>
      </c>
    </row>
    <row r="747" spans="1:3">
      <c r="A747" s="2" t="str">
        <f>IF(Servers!G747="", "", Servers!G747&amp;"_"&amp;Servers!B747)</f>
        <v>Biofind_Development</v>
      </c>
      <c r="B747" s="2" t="str">
        <f>IF(Servers!G747="", "", Servers!G747)</f>
        <v>Biofind</v>
      </c>
      <c r="C747" s="2" t="str">
        <f>IF(A747="", "",Servers!B747)</f>
        <v>Development</v>
      </c>
    </row>
    <row r="748" spans="1:3">
      <c r="A748" s="2" t="str">
        <f>IF(Servers!G748="", "", Servers!G748&amp;"_"&amp;Servers!B748)</f>
        <v>Tinlux_Development</v>
      </c>
      <c r="B748" s="2" t="str">
        <f>IF(Servers!G748="", "", Servers!G748)</f>
        <v>Tinlux</v>
      </c>
      <c r="C748" s="2" t="str">
        <f>IF(A748="", "",Servers!B748)</f>
        <v>Development</v>
      </c>
    </row>
    <row r="749" spans="1:3">
      <c r="A749" s="2" t="str">
        <f>IF(Servers!G749="", "", Servers!G749&amp;"_"&amp;Servers!B749)</f>
        <v>Tinlux_Production</v>
      </c>
      <c r="B749" s="2" t="str">
        <f>IF(Servers!G749="", "", Servers!G749)</f>
        <v>Tinlux</v>
      </c>
      <c r="C749" s="2" t="str">
        <f>IF(A749="", "",Servers!B749)</f>
        <v>Production</v>
      </c>
    </row>
    <row r="750" spans="1:3">
      <c r="A750" s="2" t="str">
        <f>IF(Servers!G750="", "", Servers!G750&amp;"_"&amp;Servers!B750)</f>
        <v/>
      </c>
      <c r="B750" s="2" t="str">
        <f>IF(Servers!G750="", "", Servers!G750)</f>
        <v/>
      </c>
      <c r="C750" s="2" t="str">
        <f>IF(A750="", "",Servers!B750)</f>
        <v/>
      </c>
    </row>
    <row r="751" spans="1:3">
      <c r="A751" s="2" t="str">
        <f>IF(Servers!G751="", "", Servers!G751&amp;"_"&amp;Servers!B751)</f>
        <v>Vaia Tantone_Development</v>
      </c>
      <c r="B751" s="2" t="str">
        <f>IF(Servers!G751="", "", Servers!G751)</f>
        <v>Vaia Tantone</v>
      </c>
      <c r="C751" s="2" t="str">
        <f>IF(A751="", "",Servers!B751)</f>
        <v>Development</v>
      </c>
    </row>
    <row r="752" spans="1:3">
      <c r="A752" s="2" t="str">
        <f>IF(Servers!G752="", "", Servers!G752&amp;"_"&amp;Servers!B752)</f>
        <v>Donfan_Testing</v>
      </c>
      <c r="B752" s="2" t="str">
        <f>IF(Servers!G752="", "", Servers!G752)</f>
        <v>Donfan</v>
      </c>
      <c r="C752" s="2" t="str">
        <f>IF(A752="", "",Servers!B752)</f>
        <v>Testing</v>
      </c>
    </row>
    <row r="753" spans="1:3">
      <c r="A753" s="2" t="str">
        <f>IF(Servers!G753="", "", Servers!G753&amp;"_"&amp;Servers!B753)</f>
        <v>Soltex_Production</v>
      </c>
      <c r="B753" s="2" t="str">
        <f>IF(Servers!G753="", "", Servers!G753)</f>
        <v>Soltex</v>
      </c>
      <c r="C753" s="2" t="str">
        <f>IF(A753="", "",Servers!B753)</f>
        <v>Production</v>
      </c>
    </row>
    <row r="754" spans="1:3">
      <c r="A754" s="2" t="str">
        <f>IF(Servers!G754="", "", Servers!G754&amp;"_"&amp;Servers!B754)</f>
        <v>Fixron_Production</v>
      </c>
      <c r="B754" s="2" t="str">
        <f>IF(Servers!G754="", "", Servers!G754)</f>
        <v>Fixron</v>
      </c>
      <c r="C754" s="2" t="str">
        <f>IF(A754="", "",Servers!B754)</f>
        <v>Production</v>
      </c>
    </row>
    <row r="755" spans="1:3">
      <c r="A755" s="2" t="str">
        <f>IF(Servers!G755="", "", Servers!G755&amp;"_"&amp;Servers!B755)</f>
        <v>Zeneco_Production</v>
      </c>
      <c r="B755" s="2" t="str">
        <f>IF(Servers!G755="", "", Servers!G755)</f>
        <v>Zeneco</v>
      </c>
      <c r="C755" s="2" t="str">
        <f>IF(A755="", "",Servers!B755)</f>
        <v>Production</v>
      </c>
    </row>
    <row r="756" spans="1:3">
      <c r="A756" s="2" t="str">
        <f>IF(Servers!G756="", "", Servers!G756&amp;"_"&amp;Servers!B756)</f>
        <v>Finstring_Testing</v>
      </c>
      <c r="B756" s="2" t="str">
        <f>IF(Servers!G756="", "", Servers!G756)</f>
        <v>Finstring</v>
      </c>
      <c r="C756" s="2" t="str">
        <f>IF(A756="", "",Servers!B756)</f>
        <v>Testing</v>
      </c>
    </row>
    <row r="757" spans="1:3">
      <c r="A757" s="2" t="str">
        <f>IF(Servers!G757="", "", Servers!G757&amp;"_"&amp;Servers!B757)</f>
        <v>Dongdax_Development</v>
      </c>
      <c r="B757" s="2" t="str">
        <f>IF(Servers!G757="", "", Servers!G757)</f>
        <v>Dongdax</v>
      </c>
      <c r="C757" s="2" t="str">
        <f>IF(A757="", "",Servers!B757)</f>
        <v>Development</v>
      </c>
    </row>
    <row r="758" spans="1:3">
      <c r="A758" s="2" t="str">
        <f>IF(Servers!G758="", "", Servers!G758&amp;"_"&amp;Servers!B758)</f>
        <v>Doublecof_Testing</v>
      </c>
      <c r="B758" s="2" t="str">
        <f>IF(Servers!G758="", "", Servers!G758)</f>
        <v>Doublecof</v>
      </c>
      <c r="C758" s="2" t="str">
        <f>IF(A758="", "",Servers!B758)</f>
        <v>Testing</v>
      </c>
    </row>
    <row r="759" spans="1:3">
      <c r="A759" s="2" t="str">
        <f>IF(Servers!G759="", "", Servers!G759&amp;"_"&amp;Servers!B759)</f>
        <v>Hot Plus_Development</v>
      </c>
      <c r="B759" s="2" t="str">
        <f>IF(Servers!G759="", "", Servers!G759)</f>
        <v>Hot Plus</v>
      </c>
      <c r="C759" s="2" t="str">
        <f>IF(A759="", "",Servers!B759)</f>
        <v>Development</v>
      </c>
    </row>
    <row r="760" spans="1:3">
      <c r="A760" s="2" t="str">
        <f>IF(Servers!G760="", "", Servers!G760&amp;"_"&amp;Servers!B760)</f>
        <v>Fix Hattouch_Production</v>
      </c>
      <c r="B760" s="2" t="str">
        <f>IF(Servers!G760="", "", Servers!G760)</f>
        <v>Fix Hattouch</v>
      </c>
      <c r="C760" s="2" t="str">
        <f>IF(A760="", "",Servers!B760)</f>
        <v>Production</v>
      </c>
    </row>
    <row r="761" spans="1:3">
      <c r="A761" s="2" t="str">
        <f>IF(Servers!G761="", "", Servers!G761&amp;"_"&amp;Servers!B761)</f>
        <v>Zeneco_Development</v>
      </c>
      <c r="B761" s="2" t="str">
        <f>IF(Servers!G761="", "", Servers!G761)</f>
        <v>Zeneco</v>
      </c>
      <c r="C761" s="2" t="str">
        <f>IF(A761="", "",Servers!B761)</f>
        <v>Development</v>
      </c>
    </row>
    <row r="762" spans="1:3">
      <c r="A762" s="2" t="str">
        <f>IF(Servers!G762="", "", Servers!G762&amp;"_"&amp;Servers!B762)</f>
        <v>Intough_Production</v>
      </c>
      <c r="B762" s="2" t="str">
        <f>IF(Servers!G762="", "", Servers!G762)</f>
        <v>Intough</v>
      </c>
      <c r="C762" s="2" t="str">
        <f>IF(A762="", "",Servers!B762)</f>
        <v>Production</v>
      </c>
    </row>
    <row r="763" spans="1:3">
      <c r="A763" s="2" t="str">
        <f>IF(Servers!G763="", "", Servers!G763&amp;"_"&amp;Servers!B763)</f>
        <v>Singsaotam_Development</v>
      </c>
      <c r="B763" s="2" t="str">
        <f>IF(Servers!G763="", "", Servers!G763)</f>
        <v>Singsaotam</v>
      </c>
      <c r="C763" s="2" t="str">
        <f>IF(A763="", "",Servers!B763)</f>
        <v>Development</v>
      </c>
    </row>
    <row r="764" spans="1:3">
      <c r="A764" s="2" t="str">
        <f>IF(Servers!G764="", "", Servers!G764&amp;"_"&amp;Servers!B764)</f>
        <v>Tech-Fax_Production</v>
      </c>
      <c r="B764" s="2" t="str">
        <f>IF(Servers!G764="", "", Servers!G764)</f>
        <v>Tech-Fax</v>
      </c>
      <c r="C764" s="2" t="str">
        <f>IF(A764="", "",Servers!B764)</f>
        <v>Production</v>
      </c>
    </row>
    <row r="765" spans="1:3">
      <c r="A765" s="2" t="str">
        <f>IF(Servers!G765="", "", Servers!G765&amp;"_"&amp;Servers!B765)</f>
        <v>Stringgocore_Development</v>
      </c>
      <c r="B765" s="2" t="str">
        <f>IF(Servers!G765="", "", Servers!G765)</f>
        <v>Stringgocore</v>
      </c>
      <c r="C765" s="2" t="str">
        <f>IF(A765="", "",Servers!B765)</f>
        <v>Development</v>
      </c>
    </row>
    <row r="766" spans="1:3">
      <c r="A766" s="2" t="str">
        <f>IF(Servers!G766="", "", Servers!G766&amp;"_"&amp;Servers!B766)</f>
        <v>Dongdax_Production</v>
      </c>
      <c r="B766" s="2" t="str">
        <f>IF(Servers!G766="", "", Servers!G766)</f>
        <v>Dongdax</v>
      </c>
      <c r="C766" s="2" t="str">
        <f>IF(A766="", "",Servers!B766)</f>
        <v>Production</v>
      </c>
    </row>
    <row r="767" spans="1:3">
      <c r="A767" s="2" t="str">
        <f>IF(Servers!G767="", "", Servers!G767&amp;"_"&amp;Servers!B767)</f>
        <v>Beta-Hold_Development</v>
      </c>
      <c r="B767" s="2" t="str">
        <f>IF(Servers!G767="", "", Servers!G767)</f>
        <v>Beta-Hold</v>
      </c>
      <c r="C767" s="2" t="str">
        <f>IF(A767="", "",Servers!B767)</f>
        <v>Development</v>
      </c>
    </row>
    <row r="768" spans="1:3">
      <c r="A768" s="2" t="str">
        <f>IF(Servers!G768="", "", Servers!G768&amp;"_"&amp;Servers!B768)</f>
        <v>Fresh Kaytouch_Development</v>
      </c>
      <c r="B768" s="2" t="str">
        <f>IF(Servers!G768="", "", Servers!G768)</f>
        <v>Fresh Kaytouch</v>
      </c>
      <c r="C768" s="2" t="str">
        <f>IF(A768="", "",Servers!B768)</f>
        <v>Development</v>
      </c>
    </row>
    <row r="769" spans="1:3">
      <c r="A769" s="2" t="str">
        <f>IF(Servers!G769="", "", Servers!G769&amp;"_"&amp;Servers!B769)</f>
        <v/>
      </c>
      <c r="B769" s="2" t="str">
        <f>IF(Servers!G769="", "", Servers!G769)</f>
        <v/>
      </c>
      <c r="C769" s="2" t="str">
        <f>IF(A769="", "",Servers!B769)</f>
        <v/>
      </c>
    </row>
    <row r="770" spans="1:3">
      <c r="A770" s="2" t="str">
        <f>IF(Servers!G770="", "", Servers!G770&amp;"_"&amp;Servers!B770)</f>
        <v>Onto-Bam_Development</v>
      </c>
      <c r="B770" s="2" t="str">
        <f>IF(Servers!G770="", "", Servers!G770)</f>
        <v>Onto-Bam</v>
      </c>
      <c r="C770" s="2" t="str">
        <f>IF(A770="", "",Servers!B770)</f>
        <v>Development</v>
      </c>
    </row>
    <row r="771" spans="1:3">
      <c r="A771" s="2" t="str">
        <f>IF(Servers!G771="", "", Servers!G771&amp;"_"&amp;Servers!B771)</f>
        <v>Salt Dex_Production</v>
      </c>
      <c r="B771" s="2" t="str">
        <f>IF(Servers!G771="", "", Servers!G771)</f>
        <v>Salt Dex</v>
      </c>
      <c r="C771" s="2" t="str">
        <f>IF(A771="", "",Servers!B771)</f>
        <v>Production</v>
      </c>
    </row>
    <row r="772" spans="1:3">
      <c r="A772" s="2" t="str">
        <f>IF(Servers!G772="", "", Servers!G772&amp;"_"&amp;Servers!B772)</f>
        <v/>
      </c>
      <c r="B772" s="2" t="str">
        <f>IF(Servers!G772="", "", Servers!G772)</f>
        <v/>
      </c>
      <c r="C772" s="2" t="str">
        <f>IF(A772="", "",Servers!B772)</f>
        <v/>
      </c>
    </row>
    <row r="773" spans="1:3">
      <c r="A773" s="2" t="str">
        <f>IF(Servers!G773="", "", Servers!G773&amp;"_"&amp;Servers!B773)</f>
        <v>Fixrunlex_Development</v>
      </c>
      <c r="B773" s="2" t="str">
        <f>IF(Servers!G773="", "", Servers!G773)</f>
        <v>Fixrunlex</v>
      </c>
      <c r="C773" s="2" t="str">
        <f>IF(A773="", "",Servers!B773)</f>
        <v>Development</v>
      </c>
    </row>
    <row r="774" spans="1:3">
      <c r="A774" s="2" t="str">
        <f>IF(Servers!G774="", "", Servers!G774&amp;"_"&amp;Servers!B774)</f>
        <v>Volttough_Production</v>
      </c>
      <c r="B774" s="2" t="str">
        <f>IF(Servers!G774="", "", Servers!G774)</f>
        <v>Volttough</v>
      </c>
      <c r="C774" s="2" t="str">
        <f>IF(A774="", "",Servers!B774)</f>
        <v>Production</v>
      </c>
    </row>
    <row r="775" spans="1:3">
      <c r="A775" s="2" t="str">
        <f>IF(Servers!G775="", "", Servers!G775&amp;"_"&amp;Servers!B775)</f>
        <v>Bioex_Testing</v>
      </c>
      <c r="B775" s="2" t="str">
        <f>IF(Servers!G775="", "", Servers!G775)</f>
        <v>Bioex</v>
      </c>
      <c r="C775" s="2" t="str">
        <f>IF(A775="", "",Servers!B775)</f>
        <v>Testing</v>
      </c>
    </row>
    <row r="776" spans="1:3">
      <c r="A776" s="2" t="str">
        <f>IF(Servers!G776="", "", Servers!G776&amp;"_"&amp;Servers!B776)</f>
        <v>Tech Sonlux_Production</v>
      </c>
      <c r="B776" s="2" t="str">
        <f>IF(Servers!G776="", "", Servers!G776)</f>
        <v>Tech Sonlux</v>
      </c>
      <c r="C776" s="2" t="str">
        <f>IF(A776="", "",Servers!B776)</f>
        <v>Production</v>
      </c>
    </row>
    <row r="777" spans="1:3">
      <c r="A777" s="2" t="str">
        <f>IF(Servers!G777="", "", Servers!G777&amp;"_"&amp;Servers!B777)</f>
        <v>Fresh Kaytouch_Testing</v>
      </c>
      <c r="B777" s="2" t="str">
        <f>IF(Servers!G777="", "", Servers!G777)</f>
        <v>Fresh Kaytouch</v>
      </c>
      <c r="C777" s="2" t="str">
        <f>IF(A777="", "",Servers!B777)</f>
        <v>Testing</v>
      </c>
    </row>
    <row r="778" spans="1:3">
      <c r="A778" s="2" t="str">
        <f>IF(Servers!G778="", "", Servers!G778&amp;"_"&amp;Servers!B778)</f>
        <v>Dongdax_Testing</v>
      </c>
      <c r="B778" s="2" t="str">
        <f>IF(Servers!G778="", "", Servers!G778)</f>
        <v>Dongdax</v>
      </c>
      <c r="C778" s="2" t="str">
        <f>IF(A778="", "",Servers!B778)</f>
        <v>Testing</v>
      </c>
    </row>
    <row r="779" spans="1:3">
      <c r="A779" s="2" t="str">
        <f>IF(Servers!G779="", "", Servers!G779&amp;"_"&amp;Servers!B779)</f>
        <v>Duotip_Production</v>
      </c>
      <c r="B779" s="2" t="str">
        <f>IF(Servers!G779="", "", Servers!G779)</f>
        <v>Duotip</v>
      </c>
      <c r="C779" s="2" t="str">
        <f>IF(A779="", "",Servers!B779)</f>
        <v>Production</v>
      </c>
    </row>
    <row r="780" spans="1:3">
      <c r="A780" s="2" t="str">
        <f>IF(Servers!G780="", "", Servers!G780&amp;"_"&amp;Servers!B780)</f>
        <v>Dongfresh_Development</v>
      </c>
      <c r="B780" s="2" t="str">
        <f>IF(Servers!G780="", "", Servers!G780)</f>
        <v>Dongfresh</v>
      </c>
      <c r="C780" s="2" t="str">
        <f>IF(A780="", "",Servers!B780)</f>
        <v>Development</v>
      </c>
    </row>
    <row r="781" spans="1:3">
      <c r="A781" s="2" t="str">
        <f>IF(Servers!G781="", "", Servers!G781&amp;"_"&amp;Servers!B781)</f>
        <v>Temptam_Production</v>
      </c>
      <c r="B781" s="2" t="str">
        <f>IF(Servers!G781="", "", Servers!G781)</f>
        <v>Temptam</v>
      </c>
      <c r="C781" s="2" t="str">
        <f>IF(A781="", "",Servers!B781)</f>
        <v>Production</v>
      </c>
    </row>
    <row r="782" spans="1:3">
      <c r="A782" s="2" t="str">
        <f>IF(Servers!G782="", "", Servers!G782&amp;"_"&amp;Servers!B782)</f>
        <v>Icezap_Production</v>
      </c>
      <c r="B782" s="2" t="str">
        <f>IF(Servers!G782="", "", Servers!G782)</f>
        <v>Icezap</v>
      </c>
      <c r="C782" s="2" t="str">
        <f>IF(A782="", "",Servers!B782)</f>
        <v>Production</v>
      </c>
    </row>
    <row r="783" spans="1:3">
      <c r="A783" s="2" t="str">
        <f>IF(Servers!G783="", "", Servers!G783&amp;"_"&amp;Servers!B783)</f>
        <v>Ronlax_Development</v>
      </c>
      <c r="B783" s="2" t="str">
        <f>IF(Servers!G783="", "", Servers!G783)</f>
        <v>Ronlax</v>
      </c>
      <c r="C783" s="2" t="str">
        <f>IF(A783="", "",Servers!B783)</f>
        <v>Development</v>
      </c>
    </row>
    <row r="784" spans="1:3">
      <c r="A784" s="2" t="str">
        <f>IF(Servers!G784="", "", Servers!G784&amp;"_"&amp;Servers!B784)</f>
        <v>Son-Kix_Testing</v>
      </c>
      <c r="B784" s="2" t="str">
        <f>IF(Servers!G784="", "", Servers!G784)</f>
        <v>Son-Kix</v>
      </c>
      <c r="C784" s="2" t="str">
        <f>IF(A784="", "",Servers!B784)</f>
        <v>Testing</v>
      </c>
    </row>
    <row r="785" spans="1:3">
      <c r="A785" s="2" t="str">
        <f>IF(Servers!G785="", "", Servers!G785&amp;"_"&amp;Servers!B785)</f>
        <v>Stringsaoing_Production</v>
      </c>
      <c r="B785" s="2" t="str">
        <f>IF(Servers!G785="", "", Servers!G785)</f>
        <v>Stringsaoing</v>
      </c>
      <c r="C785" s="2" t="str">
        <f>IF(A785="", "",Servers!B785)</f>
        <v>Production</v>
      </c>
    </row>
    <row r="786" spans="1:3">
      <c r="A786" s="2" t="str">
        <f>IF(Servers!G786="", "", Servers!G786&amp;"_"&amp;Servers!B786)</f>
        <v>Volt-Tone_Production</v>
      </c>
      <c r="B786" s="2" t="str">
        <f>IF(Servers!G786="", "", Servers!G786)</f>
        <v>Volt-Tone</v>
      </c>
      <c r="C786" s="2" t="str">
        <f>IF(A786="", "",Servers!B786)</f>
        <v>Production</v>
      </c>
    </row>
    <row r="787" spans="1:3">
      <c r="A787" s="2" t="str">
        <f>IF(Servers!G787="", "", Servers!G787&amp;"_"&amp;Servers!B787)</f>
        <v>Scotlight_Development</v>
      </c>
      <c r="B787" s="2" t="str">
        <f>IF(Servers!G787="", "", Servers!G787)</f>
        <v>Scotlight</v>
      </c>
      <c r="C787" s="2" t="str">
        <f>IF(A787="", "",Servers!B787)</f>
        <v>Development</v>
      </c>
    </row>
    <row r="788" spans="1:3">
      <c r="A788" s="2" t="str">
        <f>IF(Servers!G788="", "", Servers!G788&amp;"_"&amp;Servers!B788)</f>
        <v>Mat Joylam_Production</v>
      </c>
      <c r="B788" s="2" t="str">
        <f>IF(Servers!G788="", "", Servers!G788)</f>
        <v>Mat Joylam</v>
      </c>
      <c r="C788" s="2" t="str">
        <f>IF(A788="", "",Servers!B788)</f>
        <v>Production</v>
      </c>
    </row>
    <row r="789" spans="1:3">
      <c r="A789" s="2" t="str">
        <f>IF(Servers!G789="", "", Servers!G789&amp;"_"&amp;Servers!B789)</f>
        <v>Stansing_Testing</v>
      </c>
      <c r="B789" s="2" t="str">
        <f>IF(Servers!G789="", "", Servers!G789)</f>
        <v>Stansing</v>
      </c>
      <c r="C789" s="2" t="str">
        <f>IF(A789="", "",Servers!B789)</f>
        <v>Testing</v>
      </c>
    </row>
    <row r="790" spans="1:3">
      <c r="A790" s="2" t="str">
        <f>IF(Servers!G790="", "", Servers!G790&amp;"_"&amp;Servers!B790)</f>
        <v>Tris Lotflex_Production</v>
      </c>
      <c r="B790" s="2" t="str">
        <f>IF(Servers!G790="", "", Servers!G790)</f>
        <v>Tris Lotflex</v>
      </c>
      <c r="C790" s="2" t="str">
        <f>IF(A790="", "",Servers!B790)</f>
        <v>Production</v>
      </c>
    </row>
    <row r="791" spans="1:3">
      <c r="A791" s="2" t="str">
        <f>IF(Servers!G791="", "", Servers!G791&amp;"_"&amp;Servers!B791)</f>
        <v>Jayplus_Testing</v>
      </c>
      <c r="B791" s="2" t="str">
        <f>IF(Servers!G791="", "", Servers!G791)</f>
        <v>Jayplus</v>
      </c>
      <c r="C791" s="2" t="str">
        <f>IF(A791="", "",Servers!B791)</f>
        <v>Testing</v>
      </c>
    </row>
    <row r="792" spans="1:3">
      <c r="A792" s="2" t="str">
        <f>IF(Servers!G792="", "", Servers!G792&amp;"_"&amp;Servers!B792)</f>
        <v>Fixrunlex_Production</v>
      </c>
      <c r="B792" s="2" t="str">
        <f>IF(Servers!G792="", "", Servers!G792)</f>
        <v>Fixrunlex</v>
      </c>
      <c r="C792" s="2" t="str">
        <f>IF(A792="", "",Servers!B792)</f>
        <v>Production</v>
      </c>
    </row>
    <row r="793" spans="1:3">
      <c r="A793" s="2" t="str">
        <f>IF(Servers!G793="", "", Servers!G793&amp;"_"&amp;Servers!B793)</f>
        <v>Donhome_Development</v>
      </c>
      <c r="B793" s="2" t="str">
        <f>IF(Servers!G793="", "", Servers!G793)</f>
        <v>Donhome</v>
      </c>
      <c r="C793" s="2" t="str">
        <f>IF(A793="", "",Servers!B793)</f>
        <v>Development</v>
      </c>
    </row>
    <row r="794" spans="1:3">
      <c r="A794" s="2" t="str">
        <f>IF(Servers!G794="", "", Servers!G794&amp;"_"&amp;Servers!B794)</f>
        <v>Airzap_Testing</v>
      </c>
      <c r="B794" s="2" t="str">
        <f>IF(Servers!G794="", "", Servers!G794)</f>
        <v>Airzap</v>
      </c>
      <c r="C794" s="2" t="str">
        <f>IF(A794="", "",Servers!B794)</f>
        <v>Testing</v>
      </c>
    </row>
    <row r="795" spans="1:3">
      <c r="A795" s="2" t="str">
        <f>IF(Servers!G795="", "", Servers!G795&amp;"_"&amp;Servers!B795)</f>
        <v>Fix Hattouch_Production</v>
      </c>
      <c r="B795" s="2" t="str">
        <f>IF(Servers!G795="", "", Servers!G795)</f>
        <v>Fix Hattouch</v>
      </c>
      <c r="C795" s="2" t="str">
        <f>IF(A795="", "",Servers!B795)</f>
        <v>Production</v>
      </c>
    </row>
    <row r="796" spans="1:3">
      <c r="A796" s="2" t="str">
        <f>IF(Servers!G796="", "", Servers!G796&amp;"_"&amp;Servers!B796)</f>
        <v>Randex_Production</v>
      </c>
      <c r="B796" s="2" t="str">
        <f>IF(Servers!G796="", "", Servers!G796)</f>
        <v>Randex</v>
      </c>
      <c r="C796" s="2" t="str">
        <f>IF(A796="", "",Servers!B796)</f>
        <v>Production</v>
      </c>
    </row>
    <row r="797" spans="1:3">
      <c r="A797" s="2" t="str">
        <f>IF(Servers!G797="", "", Servers!G797&amp;"_"&amp;Servers!B797)</f>
        <v>Nam Tech_Production</v>
      </c>
      <c r="B797" s="2" t="str">
        <f>IF(Servers!G797="", "", Servers!G797)</f>
        <v>Nam Tech</v>
      </c>
      <c r="C797" s="2" t="str">
        <f>IF(A797="", "",Servers!B797)</f>
        <v>Production</v>
      </c>
    </row>
    <row r="798" spans="1:3">
      <c r="A798" s="2" t="str">
        <f>IF(Servers!G798="", "", Servers!G798&amp;"_"&amp;Servers!B798)</f>
        <v/>
      </c>
      <c r="B798" s="2" t="str">
        <f>IF(Servers!G798="", "", Servers!G798)</f>
        <v/>
      </c>
      <c r="C798" s="2" t="str">
        <f>IF(A798="", "",Servers!B798)</f>
        <v/>
      </c>
    </row>
    <row r="799" spans="1:3">
      <c r="A799" s="2" t="str">
        <f>IF(Servers!G799="", "", Servers!G799&amp;"_"&amp;Servers!B799)</f>
        <v>Medphase_Testing</v>
      </c>
      <c r="B799" s="2" t="str">
        <f>IF(Servers!G799="", "", Servers!G799)</f>
        <v>Medphase</v>
      </c>
      <c r="C799" s="2" t="str">
        <f>IF(A799="", "",Servers!B799)</f>
        <v>Testing</v>
      </c>
    </row>
    <row r="800" spans="1:3">
      <c r="A800" s="2" t="str">
        <f>IF(Servers!G800="", "", Servers!G800&amp;"_"&amp;Servers!B800)</f>
        <v>True Kaytrax_Production</v>
      </c>
      <c r="B800" s="2" t="str">
        <f>IF(Servers!G800="", "", Servers!G800)</f>
        <v>True Kaytrax</v>
      </c>
      <c r="C800" s="2" t="str">
        <f>IF(A800="", "",Servers!B800)</f>
        <v>Production</v>
      </c>
    </row>
    <row r="801" spans="1:3">
      <c r="A801" s="2" t="str">
        <f>IF(Servers!G801="", "", Servers!G801&amp;"_"&amp;Servers!B801)</f>
        <v>Singsaotam_Testing</v>
      </c>
      <c r="B801" s="2" t="str">
        <f>IF(Servers!G801="", "", Servers!G801)</f>
        <v>Singsaotam</v>
      </c>
      <c r="C801" s="2" t="str">
        <f>IF(A801="", "",Servers!B801)</f>
        <v>Testing</v>
      </c>
    </row>
    <row r="802" spans="1:3">
      <c r="A802" s="2" t="str">
        <f>IF(Servers!G802="", "", Servers!G802&amp;"_"&amp;Servers!B802)</f>
        <v/>
      </c>
      <c r="B802" s="2" t="str">
        <f>IF(Servers!G802="", "", Servers!G802)</f>
        <v/>
      </c>
      <c r="C802" s="2" t="str">
        <f>IF(A802="", "",Servers!B802)</f>
        <v/>
      </c>
    </row>
    <row r="803" spans="1:3">
      <c r="A803" s="2" t="str">
        <f>IF(Servers!G803="", "", Servers!G803&amp;"_"&amp;Servers!B803)</f>
        <v>Danstrong_Testing</v>
      </c>
      <c r="B803" s="2" t="str">
        <f>IF(Servers!G803="", "", Servers!G803)</f>
        <v>Danstrong</v>
      </c>
      <c r="C803" s="2" t="str">
        <f>IF(A803="", "",Servers!B803)</f>
        <v>Testing</v>
      </c>
    </row>
    <row r="804" spans="1:3">
      <c r="A804" s="2" t="str">
        <f>IF(Servers!G804="", "", Servers!G804&amp;"_"&amp;Servers!B804)</f>
        <v>Scotlight_Production</v>
      </c>
      <c r="B804" s="2" t="str">
        <f>IF(Servers!G804="", "", Servers!G804)</f>
        <v>Scotlight</v>
      </c>
      <c r="C804" s="2" t="str">
        <f>IF(A804="", "",Servers!B804)</f>
        <v>Production</v>
      </c>
    </row>
    <row r="805" spans="1:3">
      <c r="A805" s="2" t="str">
        <f>IF(Servers!G805="", "", Servers!G805&amp;"_"&amp;Servers!B805)</f>
        <v>Medphase_Development</v>
      </c>
      <c r="B805" s="2" t="str">
        <f>IF(Servers!G805="", "", Servers!G805)</f>
        <v>Medphase</v>
      </c>
      <c r="C805" s="2" t="str">
        <f>IF(A805="", "",Servers!B805)</f>
        <v>Development</v>
      </c>
    </row>
    <row r="806" spans="1:3">
      <c r="A806" s="2" t="str">
        <f>IF(Servers!G806="", "", Servers!G806&amp;"_"&amp;Servers!B806)</f>
        <v>Tranbam_Production</v>
      </c>
      <c r="B806" s="2" t="str">
        <f>IF(Servers!G806="", "", Servers!G806)</f>
        <v>Tranbam</v>
      </c>
      <c r="C806" s="2" t="str">
        <f>IF(A806="", "",Servers!B806)</f>
        <v>Production</v>
      </c>
    </row>
    <row r="807" spans="1:3">
      <c r="A807" s="2" t="str">
        <f>IF(Servers!G807="", "", Servers!G807&amp;"_"&amp;Servers!B807)</f>
        <v/>
      </c>
      <c r="B807" s="2" t="str">
        <f>IF(Servers!G807="", "", Servers!G807)</f>
        <v/>
      </c>
      <c r="C807" s="2" t="str">
        <f>IF(A807="", "",Servers!B807)</f>
        <v/>
      </c>
    </row>
    <row r="808" spans="1:3">
      <c r="A808" s="2" t="str">
        <f>IF(Servers!G808="", "", Servers!G808&amp;"_"&amp;Servers!B808)</f>
        <v>Cofsoft_Testing</v>
      </c>
      <c r="B808" s="2" t="str">
        <f>IF(Servers!G808="", "", Servers!G808)</f>
        <v>Cofsoft</v>
      </c>
      <c r="C808" s="2" t="str">
        <f>IF(A808="", "",Servers!B808)</f>
        <v>Testing</v>
      </c>
    </row>
    <row r="809" spans="1:3">
      <c r="A809" s="2" t="str">
        <f>IF(Servers!G809="", "", Servers!G809&amp;"_"&amp;Servers!B809)</f>
        <v/>
      </c>
      <c r="B809" s="2" t="str">
        <f>IF(Servers!G809="", "", Servers!G809)</f>
        <v/>
      </c>
      <c r="C809" s="2" t="str">
        <f>IF(A809="", "",Servers!B809)</f>
        <v/>
      </c>
    </row>
    <row r="810" spans="1:3">
      <c r="A810" s="2" t="str">
        <f>IF(Servers!G810="", "", Servers!G810&amp;"_"&amp;Servers!B810)</f>
        <v>U-ing_Production</v>
      </c>
      <c r="B810" s="2" t="str">
        <f>IF(Servers!G810="", "", Servers!G810)</f>
        <v>U-ing</v>
      </c>
      <c r="C810" s="2" t="str">
        <f>IF(A810="", "",Servers!B810)</f>
        <v>Production</v>
      </c>
    </row>
    <row r="811" spans="1:3">
      <c r="A811" s="2" t="str">
        <f>IF(Servers!G811="", "", Servers!G811&amp;"_"&amp;Servers!B811)</f>
        <v>Dripnix_Production</v>
      </c>
      <c r="B811" s="2" t="str">
        <f>IF(Servers!G811="", "", Servers!G811)</f>
        <v>Dripnix</v>
      </c>
      <c r="C811" s="2" t="str">
        <f>IF(A811="", "",Servers!B811)</f>
        <v>Production</v>
      </c>
    </row>
    <row r="812" spans="1:3">
      <c r="A812" s="2" t="str">
        <f>IF(Servers!G812="", "", Servers!G812&amp;"_"&amp;Servers!B812)</f>
        <v>Quotezentop_Development</v>
      </c>
      <c r="B812" s="2" t="str">
        <f>IF(Servers!G812="", "", Servers!G812)</f>
        <v>Quotezentop</v>
      </c>
      <c r="C812" s="2" t="str">
        <f>IF(A812="", "",Servers!B812)</f>
        <v>Development</v>
      </c>
    </row>
    <row r="813" spans="1:3">
      <c r="A813" s="2" t="str">
        <f>IF(Servers!G813="", "", Servers!G813&amp;"_"&amp;Servers!B813)</f>
        <v>Betahome_Testing</v>
      </c>
      <c r="B813" s="2" t="str">
        <f>IF(Servers!G813="", "", Servers!G813)</f>
        <v>Betahome</v>
      </c>
      <c r="C813" s="2" t="str">
        <f>IF(A813="", "",Servers!B813)</f>
        <v>Testing</v>
      </c>
    </row>
    <row r="814" spans="1:3">
      <c r="A814" s="2" t="str">
        <f>IF(Servers!G814="", "", Servers!G814&amp;"_"&amp;Servers!B814)</f>
        <v>Faxlam_Production</v>
      </c>
      <c r="B814" s="2" t="str">
        <f>IF(Servers!G814="", "", Servers!G814)</f>
        <v>Faxlam</v>
      </c>
      <c r="C814" s="2" t="str">
        <f>IF(A814="", "",Servers!B814)</f>
        <v>Production</v>
      </c>
    </row>
    <row r="815" spans="1:3">
      <c r="A815" s="2" t="str">
        <f>IF(Servers!G815="", "", Servers!G815&amp;"_"&amp;Servers!B815)</f>
        <v/>
      </c>
      <c r="B815" s="2" t="str">
        <f>IF(Servers!G815="", "", Servers!G815)</f>
        <v/>
      </c>
      <c r="C815" s="2" t="str">
        <f>IF(A815="", "",Servers!B815)</f>
        <v/>
      </c>
    </row>
    <row r="816" spans="1:3">
      <c r="A816" s="2" t="str">
        <f>IF(Servers!G816="", "", Servers!G816&amp;"_"&amp;Servers!B816)</f>
        <v>Ronlax_Production</v>
      </c>
      <c r="B816" s="2" t="str">
        <f>IF(Servers!G816="", "", Servers!G816)</f>
        <v>Ronlax</v>
      </c>
      <c r="C816" s="2" t="str">
        <f>IF(A816="", "",Servers!B816)</f>
        <v>Production</v>
      </c>
    </row>
    <row r="817" spans="1:3">
      <c r="A817" s="2" t="str">
        <f>IF(Servers!G817="", "", Servers!G817&amp;"_"&amp;Servers!B817)</f>
        <v>Lotdox_Testing</v>
      </c>
      <c r="B817" s="2" t="str">
        <f>IF(Servers!G817="", "", Servers!G817)</f>
        <v>Lotdox</v>
      </c>
      <c r="C817" s="2" t="str">
        <f>IF(A817="", "",Servers!B817)</f>
        <v>Testing</v>
      </c>
    </row>
    <row r="818" spans="1:3">
      <c r="A818" s="2" t="str">
        <f>IF(Servers!G818="", "", Servers!G818&amp;"_"&amp;Servers!B818)</f>
        <v>Over Air_Development</v>
      </c>
      <c r="B818" s="2" t="str">
        <f>IF(Servers!G818="", "", Servers!G818)</f>
        <v>Over Air</v>
      </c>
      <c r="C818" s="2" t="str">
        <f>IF(A818="", "",Servers!B818)</f>
        <v>Development</v>
      </c>
    </row>
    <row r="819" spans="1:3">
      <c r="A819" s="2" t="str">
        <f>IF(Servers!G819="", "", Servers!G819&amp;"_"&amp;Servers!B819)</f>
        <v>Lexitone_Production</v>
      </c>
      <c r="B819" s="2" t="str">
        <f>IF(Servers!G819="", "", Servers!G819)</f>
        <v>Lexitone</v>
      </c>
      <c r="C819" s="2" t="str">
        <f>IF(A819="", "",Servers!B819)</f>
        <v>Production</v>
      </c>
    </row>
    <row r="820" spans="1:3">
      <c r="A820" s="2" t="str">
        <f>IF(Servers!G820="", "", Servers!G820&amp;"_"&amp;Servers!B820)</f>
        <v/>
      </c>
      <c r="B820" s="2" t="str">
        <f>IF(Servers!G820="", "", Servers!G820)</f>
        <v/>
      </c>
      <c r="C820" s="2" t="str">
        <f>IF(A820="", "",Servers!B820)</f>
        <v/>
      </c>
    </row>
    <row r="821" spans="1:3">
      <c r="A821" s="2" t="str">
        <f>IF(Servers!G821="", "", Servers!G821&amp;"_"&amp;Servers!B821)</f>
        <v>U-eco_Production</v>
      </c>
      <c r="B821" s="2" t="str">
        <f>IF(Servers!G821="", "", Servers!G821)</f>
        <v>U-eco</v>
      </c>
      <c r="C821" s="2" t="str">
        <f>IF(A821="", "",Servers!B821)</f>
        <v>Production</v>
      </c>
    </row>
    <row r="822" spans="1:3">
      <c r="A822" s="2" t="str">
        <f>IF(Servers!G822="", "", Servers!G822&amp;"_"&amp;Servers!B822)</f>
        <v>Tontoity_Production</v>
      </c>
      <c r="B822" s="2" t="str">
        <f>IF(Servers!G822="", "", Servers!G822)</f>
        <v>Tontoity</v>
      </c>
      <c r="C822" s="2" t="str">
        <f>IF(A822="", "",Servers!B822)</f>
        <v>Production</v>
      </c>
    </row>
    <row r="823" spans="1:3">
      <c r="A823" s="2" t="str">
        <f>IF(Servers!G823="", "", Servers!G823&amp;"_"&amp;Servers!B823)</f>
        <v>Ranktam_Production</v>
      </c>
      <c r="B823" s="2" t="str">
        <f>IF(Servers!G823="", "", Servers!G823)</f>
        <v>Ranktam</v>
      </c>
      <c r="C823" s="2" t="str">
        <f>IF(A823="", "",Servers!B823)</f>
        <v>Production</v>
      </c>
    </row>
    <row r="824" spans="1:3">
      <c r="A824" s="2" t="str">
        <f>IF(Servers!G824="", "", Servers!G824&amp;"_"&amp;Servers!B824)</f>
        <v/>
      </c>
      <c r="B824" s="2" t="str">
        <f>IF(Servers!G824="", "", Servers!G824)</f>
        <v/>
      </c>
      <c r="C824" s="2" t="str">
        <f>IF(A824="", "",Servers!B824)</f>
        <v/>
      </c>
    </row>
    <row r="825" spans="1:3">
      <c r="A825" s="2" t="str">
        <f>IF(Servers!G825="", "", Servers!G825&amp;"_"&amp;Servers!B825)</f>
        <v/>
      </c>
      <c r="B825" s="2" t="str">
        <f>IF(Servers!G825="", "", Servers!G825)</f>
        <v/>
      </c>
      <c r="C825" s="2" t="str">
        <f>IF(A825="", "",Servers!B825)</f>
        <v/>
      </c>
    </row>
    <row r="826" spans="1:3">
      <c r="A826" s="2" t="str">
        <f>IF(Servers!G826="", "", Servers!G826&amp;"_"&amp;Servers!B826)</f>
        <v/>
      </c>
      <c r="B826" s="2" t="str">
        <f>IF(Servers!G826="", "", Servers!G826)</f>
        <v/>
      </c>
      <c r="C826" s="2" t="str">
        <f>IF(A826="", "",Servers!B826)</f>
        <v/>
      </c>
    </row>
    <row r="827" spans="1:3">
      <c r="A827" s="2" t="str">
        <f>IF(Servers!G827="", "", Servers!G827&amp;"_"&amp;Servers!B827)</f>
        <v>Dripnix_Production</v>
      </c>
      <c r="B827" s="2" t="str">
        <f>IF(Servers!G827="", "", Servers!G827)</f>
        <v>Dripnix</v>
      </c>
      <c r="C827" s="2" t="str">
        <f>IF(A827="", "",Servers!B827)</f>
        <v>Production</v>
      </c>
    </row>
    <row r="828" spans="1:3">
      <c r="A828" s="2" t="str">
        <f>IF(Servers!G828="", "", Servers!G828&amp;"_"&amp;Servers!B828)</f>
        <v>Strong Damtom_Development</v>
      </c>
      <c r="B828" s="2" t="str">
        <f>IF(Servers!G828="", "", Servers!G828)</f>
        <v>Strong Damtom</v>
      </c>
      <c r="C828" s="2" t="str">
        <f>IF(A828="", "",Servers!B828)</f>
        <v>Development</v>
      </c>
    </row>
    <row r="829" spans="1:3">
      <c r="A829" s="2" t="str">
        <f>IF(Servers!G829="", "", Servers!G829&amp;"_"&amp;Servers!B829)</f>
        <v>Ozer-Job_Development</v>
      </c>
      <c r="B829" s="2" t="str">
        <f>IF(Servers!G829="", "", Servers!G829)</f>
        <v>Ozer-Job</v>
      </c>
      <c r="C829" s="2" t="str">
        <f>IF(A829="", "",Servers!B829)</f>
        <v>Development</v>
      </c>
    </row>
    <row r="830" spans="1:3">
      <c r="A830" s="2" t="str">
        <f>IF(Servers!G830="", "", Servers!G830&amp;"_"&amp;Servers!B830)</f>
        <v>Stat Stock_Production</v>
      </c>
      <c r="B830" s="2" t="str">
        <f>IF(Servers!G830="", "", Servers!G830)</f>
        <v>Stat Stock</v>
      </c>
      <c r="C830" s="2" t="str">
        <f>IF(A830="", "",Servers!B830)</f>
        <v>Production</v>
      </c>
    </row>
    <row r="831" spans="1:3">
      <c r="A831" s="2" t="str">
        <f>IF(Servers!G831="", "", Servers!G831&amp;"_"&amp;Servers!B831)</f>
        <v>Plusbam_Production</v>
      </c>
      <c r="B831" s="2" t="str">
        <f>IF(Servers!G831="", "", Servers!G831)</f>
        <v>Plusbam</v>
      </c>
      <c r="C831" s="2" t="str">
        <f>IF(A831="", "",Servers!B831)</f>
        <v>Production</v>
      </c>
    </row>
    <row r="832" spans="1:3">
      <c r="A832" s="2" t="str">
        <f>IF(Servers!G832="", "", Servers!G832&amp;"_"&amp;Servers!B832)</f>
        <v>Transzamtax_Testing</v>
      </c>
      <c r="B832" s="2" t="str">
        <f>IF(Servers!G832="", "", Servers!G832)</f>
        <v>Transzamtax</v>
      </c>
      <c r="C832" s="2" t="str">
        <f>IF(A832="", "",Servers!B832)</f>
        <v>Testing</v>
      </c>
    </row>
    <row r="833" spans="1:3">
      <c r="A833" s="2" t="str">
        <f>IF(Servers!G833="", "", Servers!G833&amp;"_"&amp;Servers!B833)</f>
        <v>Laity_Production</v>
      </c>
      <c r="B833" s="2" t="str">
        <f>IF(Servers!G833="", "", Servers!G833)</f>
        <v>Laity</v>
      </c>
      <c r="C833" s="2" t="str">
        <f>IF(A833="", "",Servers!B833)</f>
        <v>Production</v>
      </c>
    </row>
    <row r="834" spans="1:3">
      <c r="A834" s="2" t="str">
        <f>IF(Servers!G834="", "", Servers!G834&amp;"_"&amp;Servers!B834)</f>
        <v>Singdex_Testing</v>
      </c>
      <c r="B834" s="2" t="str">
        <f>IF(Servers!G834="", "", Servers!G834)</f>
        <v>Singdex</v>
      </c>
      <c r="C834" s="2" t="str">
        <f>IF(A834="", "",Servers!B834)</f>
        <v>Testing</v>
      </c>
    </row>
    <row r="835" spans="1:3">
      <c r="A835" s="2" t="str">
        <f>IF(Servers!G835="", "", Servers!G835&amp;"_"&amp;Servers!B835)</f>
        <v>Son-Kix_Testing</v>
      </c>
      <c r="B835" s="2" t="str">
        <f>IF(Servers!G835="", "", Servers!G835)</f>
        <v>Son-Kix</v>
      </c>
      <c r="C835" s="2" t="str">
        <f>IF(A835="", "",Servers!B835)</f>
        <v>Testing</v>
      </c>
    </row>
    <row r="836" spans="1:3">
      <c r="A836" s="2" t="str">
        <f>IF(Servers!G836="", "", Servers!G836&amp;"_"&amp;Servers!B836)</f>
        <v>Stat Stock_Testing</v>
      </c>
      <c r="B836" s="2" t="str">
        <f>IF(Servers!G836="", "", Servers!G836)</f>
        <v>Stat Stock</v>
      </c>
      <c r="C836" s="2" t="str">
        <f>IF(A836="", "",Servers!B836)</f>
        <v>Testing</v>
      </c>
    </row>
    <row r="837" spans="1:3">
      <c r="A837" s="2" t="str">
        <f>IF(Servers!G837="", "", Servers!G837&amp;"_"&amp;Servers!B837)</f>
        <v>Silver-Lux_Production</v>
      </c>
      <c r="B837" s="2" t="str">
        <f>IF(Servers!G837="", "", Servers!G837)</f>
        <v>Silver-Lux</v>
      </c>
      <c r="C837" s="2" t="str">
        <f>IF(A837="", "",Servers!B837)</f>
        <v>Production</v>
      </c>
    </row>
    <row r="838" spans="1:3">
      <c r="A838" s="2" t="str">
        <f>IF(Servers!G838="", "", Servers!G838&amp;"_"&amp;Servers!B838)</f>
        <v>Dentocore_Production</v>
      </c>
      <c r="B838" s="2" t="str">
        <f>IF(Servers!G838="", "", Servers!G838)</f>
        <v>Dentocore</v>
      </c>
      <c r="C838" s="2" t="str">
        <f>IF(A838="", "",Servers!B838)</f>
        <v>Production</v>
      </c>
    </row>
    <row r="839" spans="1:3">
      <c r="A839" s="2" t="str">
        <f>IF(Servers!G839="", "", Servers!G839&amp;"_"&amp;Servers!B839)</f>
        <v>Icela_Testing</v>
      </c>
      <c r="B839" s="2" t="str">
        <f>IF(Servers!G839="", "", Servers!G839)</f>
        <v>Icela</v>
      </c>
      <c r="C839" s="2" t="str">
        <f>IF(A839="", "",Servers!B839)</f>
        <v>Testing</v>
      </c>
    </row>
    <row r="840" spans="1:3">
      <c r="A840" s="2" t="str">
        <f>IF(Servers!G840="", "", Servers!G840&amp;"_"&amp;Servers!B840)</f>
        <v/>
      </c>
      <c r="B840" s="2" t="str">
        <f>IF(Servers!G840="", "", Servers!G840)</f>
        <v/>
      </c>
      <c r="C840" s="2" t="str">
        <f>IF(A840="", "",Servers!B840)</f>
        <v/>
      </c>
    </row>
    <row r="841" spans="1:3">
      <c r="A841" s="2" t="str">
        <f>IF(Servers!G841="", "", Servers!G841&amp;"_"&amp;Servers!B841)</f>
        <v>Anair_Development</v>
      </c>
      <c r="B841" s="2" t="str">
        <f>IF(Servers!G841="", "", Servers!G841)</f>
        <v>Anair</v>
      </c>
      <c r="C841" s="2" t="str">
        <f>IF(A841="", "",Servers!B841)</f>
        <v>Development</v>
      </c>
    </row>
    <row r="842" spans="1:3">
      <c r="A842" s="2" t="str">
        <f>IF(Servers!G842="", "", Servers!G842&amp;"_"&amp;Servers!B842)</f>
        <v>Conis_Development</v>
      </c>
      <c r="B842" s="2" t="str">
        <f>IF(Servers!G842="", "", Servers!G842)</f>
        <v>Conis</v>
      </c>
      <c r="C842" s="2" t="str">
        <f>IF(A842="", "",Servers!B842)</f>
        <v>Development</v>
      </c>
    </row>
    <row r="843" spans="1:3">
      <c r="A843" s="2" t="str">
        <f>IF(Servers!G843="", "", Servers!G843&amp;"_"&amp;Servers!B843)</f>
        <v>Bioex_Development</v>
      </c>
      <c r="B843" s="2" t="str">
        <f>IF(Servers!G843="", "", Servers!G843)</f>
        <v>Bioex</v>
      </c>
      <c r="C843" s="2" t="str">
        <f>IF(A843="", "",Servers!B843)</f>
        <v>Development</v>
      </c>
    </row>
    <row r="844" spans="1:3">
      <c r="A844" s="2" t="str">
        <f>IF(Servers!G844="", "", Servers!G844&amp;"_"&amp;Servers!B844)</f>
        <v>True-Find_Production</v>
      </c>
      <c r="B844" s="2" t="str">
        <f>IF(Servers!G844="", "", Servers!G844)</f>
        <v>True-Find</v>
      </c>
      <c r="C844" s="2" t="str">
        <f>IF(A844="", "",Servers!B844)</f>
        <v>Production</v>
      </c>
    </row>
    <row r="845" spans="1:3">
      <c r="A845" s="2" t="str">
        <f>IF(Servers!G845="", "", Servers!G845&amp;"_"&amp;Servers!B845)</f>
        <v>Medtouch_Testing</v>
      </c>
      <c r="B845" s="2" t="str">
        <f>IF(Servers!G845="", "", Servers!G845)</f>
        <v>Medtouch</v>
      </c>
      <c r="C845" s="2" t="str">
        <f>IF(A845="", "",Servers!B845)</f>
        <v>Testing</v>
      </c>
    </row>
    <row r="846" spans="1:3">
      <c r="A846" s="2" t="str">
        <f>IF(Servers!G846="", "", Servers!G846&amp;"_"&amp;Servers!B846)</f>
        <v>True Goex_Production</v>
      </c>
      <c r="B846" s="2" t="str">
        <f>IF(Servers!G846="", "", Servers!G846)</f>
        <v>True Goex</v>
      </c>
      <c r="C846" s="2" t="str">
        <f>IF(A846="", "",Servers!B846)</f>
        <v>Production</v>
      </c>
    </row>
    <row r="847" spans="1:3">
      <c r="A847" s="2" t="str">
        <f>IF(Servers!G847="", "", Servers!G847&amp;"_"&amp;Servers!B847)</f>
        <v>Lotdox_Development</v>
      </c>
      <c r="B847" s="2" t="str">
        <f>IF(Servers!G847="", "", Servers!G847)</f>
        <v>Lotdox</v>
      </c>
      <c r="C847" s="2" t="str">
        <f>IF(A847="", "",Servers!B847)</f>
        <v>Development</v>
      </c>
    </row>
    <row r="848" spans="1:3">
      <c r="A848" s="2" t="str">
        <f>IF(Servers!G848="", "", Servers!G848&amp;"_"&amp;Servers!B848)</f>
        <v>Scotex_Production</v>
      </c>
      <c r="B848" s="2" t="str">
        <f>IF(Servers!G848="", "", Servers!G848)</f>
        <v>Scotex</v>
      </c>
      <c r="C848" s="2" t="str">
        <f>IF(A848="", "",Servers!B848)</f>
        <v>Production</v>
      </c>
    </row>
    <row r="849" spans="1:3">
      <c r="A849" s="2" t="str">
        <f>IF(Servers!G849="", "", Servers!G849&amp;"_"&amp;Servers!B849)</f>
        <v>Statflex_Development</v>
      </c>
      <c r="B849" s="2" t="str">
        <f>IF(Servers!G849="", "", Servers!G849)</f>
        <v>Statflex</v>
      </c>
      <c r="C849" s="2" t="str">
        <f>IF(A849="", "",Servers!B849)</f>
        <v>Development</v>
      </c>
    </row>
    <row r="850" spans="1:3">
      <c r="A850" s="2" t="str">
        <f>IF(Servers!G850="", "", Servers!G850&amp;"_"&amp;Servers!B850)</f>
        <v>Fresh Kaytouch_Production</v>
      </c>
      <c r="B850" s="2" t="str">
        <f>IF(Servers!G850="", "", Servers!G850)</f>
        <v>Fresh Kaytouch</v>
      </c>
      <c r="C850" s="2" t="str">
        <f>IF(A850="", "",Servers!B850)</f>
        <v>Production</v>
      </c>
    </row>
    <row r="851" spans="1:3">
      <c r="A851" s="2" t="str">
        <f>IF(Servers!G851="", "", Servers!G851&amp;"_"&amp;Servers!B851)</f>
        <v/>
      </c>
      <c r="B851" s="2" t="str">
        <f>IF(Servers!G851="", "", Servers!G851)</f>
        <v/>
      </c>
      <c r="C851" s="2" t="str">
        <f>IF(A851="", "",Servers!B851)</f>
        <v/>
      </c>
    </row>
    <row r="852" spans="1:3">
      <c r="A852" s="2" t="str">
        <f>IF(Servers!G852="", "", Servers!G852&amp;"_"&amp;Servers!B852)</f>
        <v>Fix Dax_Development</v>
      </c>
      <c r="B852" s="2" t="str">
        <f>IF(Servers!G852="", "", Servers!G852)</f>
        <v>Fix Dax</v>
      </c>
      <c r="C852" s="2" t="str">
        <f>IF(A852="", "",Servers!B852)</f>
        <v>Development</v>
      </c>
    </row>
    <row r="853" spans="1:3">
      <c r="A853" s="2" t="str">
        <f>IF(Servers!G853="", "", Servers!G853&amp;"_"&amp;Servers!B853)</f>
        <v>Math Saoair_Production</v>
      </c>
      <c r="B853" s="2" t="str">
        <f>IF(Servers!G853="", "", Servers!G853)</f>
        <v>Math Saoair</v>
      </c>
      <c r="C853" s="2" t="str">
        <f>IF(A853="", "",Servers!B853)</f>
        <v>Production</v>
      </c>
    </row>
    <row r="854" spans="1:3">
      <c r="A854" s="2" t="str">
        <f>IF(Servers!G854="", "", Servers!G854&amp;"_"&amp;Servers!B854)</f>
        <v>Voyastrong_Production</v>
      </c>
      <c r="B854" s="2" t="str">
        <f>IF(Servers!G854="", "", Servers!G854)</f>
        <v>Voyastrong</v>
      </c>
      <c r="C854" s="2" t="str">
        <f>IF(A854="", "",Servers!B854)</f>
        <v>Production</v>
      </c>
    </row>
    <row r="855" spans="1:3">
      <c r="A855" s="2" t="str">
        <f>IF(Servers!G855="", "", Servers!G855&amp;"_"&amp;Servers!B855)</f>
        <v>Rank Danlax_Testing</v>
      </c>
      <c r="B855" s="2" t="str">
        <f>IF(Servers!G855="", "", Servers!G855)</f>
        <v>Rank Danlax</v>
      </c>
      <c r="C855" s="2" t="str">
        <f>IF(A855="", "",Servers!B855)</f>
        <v>Testing</v>
      </c>
    </row>
    <row r="856" spans="1:3">
      <c r="A856" s="2" t="str">
        <f>IF(Servers!G856="", "", Servers!G856&amp;"_"&amp;Servers!B856)</f>
        <v>Hotjob_Production</v>
      </c>
      <c r="B856" s="2" t="str">
        <f>IF(Servers!G856="", "", Servers!G856)</f>
        <v>Hotjob</v>
      </c>
      <c r="C856" s="2" t="str">
        <f>IF(A856="", "",Servers!B856)</f>
        <v>Production</v>
      </c>
    </row>
    <row r="857" spans="1:3">
      <c r="A857" s="2" t="str">
        <f>IF(Servers!G857="", "", Servers!G857&amp;"_"&amp;Servers!B857)</f>
        <v>Hot Hotstring_Development</v>
      </c>
      <c r="B857" s="2" t="str">
        <f>IF(Servers!G857="", "", Servers!G857)</f>
        <v>Hot Hotstring</v>
      </c>
      <c r="C857" s="2" t="str">
        <f>IF(A857="", "",Servers!B857)</f>
        <v>Development</v>
      </c>
    </row>
    <row r="858" spans="1:3">
      <c r="A858" s="2" t="str">
        <f>IF(Servers!G858="", "", Servers!G858&amp;"_"&amp;Servers!B858)</f>
        <v/>
      </c>
      <c r="B858" s="2" t="str">
        <f>IF(Servers!G858="", "", Servers!G858)</f>
        <v/>
      </c>
      <c r="C858" s="2" t="str">
        <f>IF(A858="", "",Servers!B858)</f>
        <v/>
      </c>
    </row>
    <row r="859" spans="1:3">
      <c r="A859" s="2" t="str">
        <f>IF(Servers!G859="", "", Servers!G859&amp;"_"&amp;Servers!B859)</f>
        <v>Fix Dax_Production</v>
      </c>
      <c r="B859" s="2" t="str">
        <f>IF(Servers!G859="", "", Servers!G859)</f>
        <v>Fix Dax</v>
      </c>
      <c r="C859" s="2" t="str">
        <f>IF(A859="", "",Servers!B859)</f>
        <v>Production</v>
      </c>
    </row>
    <row r="860" spans="1:3">
      <c r="A860" s="2" t="str">
        <f>IF(Servers!G860="", "", Servers!G860&amp;"_"&amp;Servers!B860)</f>
        <v>Zum Tonex_Development</v>
      </c>
      <c r="B860" s="2" t="str">
        <f>IF(Servers!G860="", "", Servers!G860)</f>
        <v>Zum Tonex</v>
      </c>
      <c r="C860" s="2" t="str">
        <f>IF(A860="", "",Servers!B860)</f>
        <v>Development</v>
      </c>
    </row>
    <row r="861" spans="1:3">
      <c r="A861" s="2" t="str">
        <f>IF(Servers!G861="", "", Servers!G861&amp;"_"&amp;Servers!B861)</f>
        <v>Blackex_Production</v>
      </c>
      <c r="B861" s="2" t="str">
        <f>IF(Servers!G861="", "", Servers!G861)</f>
        <v>Blackex</v>
      </c>
      <c r="C861" s="2" t="str">
        <f>IF(A861="", "",Servers!B861)</f>
        <v>Production</v>
      </c>
    </row>
    <row r="862" spans="1:3">
      <c r="A862" s="2" t="str">
        <f>IF(Servers!G862="", "", Servers!G862&amp;"_"&amp;Servers!B862)</f>
        <v>Stockla_Testing</v>
      </c>
      <c r="B862" s="2" t="str">
        <f>IF(Servers!G862="", "", Servers!G862)</f>
        <v>Stockla</v>
      </c>
      <c r="C862" s="2" t="str">
        <f>IF(A862="", "",Servers!B862)</f>
        <v>Testing</v>
      </c>
    </row>
    <row r="863" spans="1:3">
      <c r="A863" s="2" t="str">
        <f>IF(Servers!G863="", "", Servers!G863&amp;"_"&amp;Servers!B863)</f>
        <v>Finstring_Development</v>
      </c>
      <c r="B863" s="2" t="str">
        <f>IF(Servers!G863="", "", Servers!G863)</f>
        <v>Finstring</v>
      </c>
      <c r="C863" s="2" t="str">
        <f>IF(A863="", "",Servers!B863)</f>
        <v>Development</v>
      </c>
    </row>
    <row r="864" spans="1:3">
      <c r="A864" s="2" t="str">
        <f>IF(Servers!G864="", "", Servers!G864&amp;"_"&amp;Servers!B864)</f>
        <v>Strongkeyfind_Testing</v>
      </c>
      <c r="B864" s="2" t="str">
        <f>IF(Servers!G864="", "", Servers!G864)</f>
        <v>Strongkeyfind</v>
      </c>
      <c r="C864" s="2" t="str">
        <f>IF(A864="", "",Servers!B864)</f>
        <v>Testing</v>
      </c>
    </row>
    <row r="865" spans="1:3">
      <c r="A865" s="2" t="str">
        <f>IF(Servers!G865="", "", Servers!G865&amp;"_"&amp;Servers!B865)</f>
        <v/>
      </c>
      <c r="B865" s="2" t="str">
        <f>IF(Servers!G865="", "", Servers!G865)</f>
        <v/>
      </c>
      <c r="C865" s="2" t="str">
        <f>IF(A865="", "",Servers!B865)</f>
        <v/>
      </c>
    </row>
    <row r="866" spans="1:3">
      <c r="A866" s="2" t="str">
        <f>IF(Servers!G866="", "", Servers!G866&amp;"_"&amp;Servers!B866)</f>
        <v>Strong Tax_Testing</v>
      </c>
      <c r="B866" s="2" t="str">
        <f>IF(Servers!G866="", "", Servers!G866)</f>
        <v>Strong Tax</v>
      </c>
      <c r="C866" s="2" t="str">
        <f>IF(A866="", "",Servers!B866)</f>
        <v>Testing</v>
      </c>
    </row>
    <row r="867" spans="1:3">
      <c r="A867" s="2" t="str">
        <f>IF(Servers!G867="", "", Servers!G867&amp;"_"&amp;Servers!B867)</f>
        <v>Tontoity_Testing</v>
      </c>
      <c r="B867" s="2" t="str">
        <f>IF(Servers!G867="", "", Servers!G867)</f>
        <v>Tontoity</v>
      </c>
      <c r="C867" s="2" t="str">
        <f>IF(A867="", "",Servers!B867)</f>
        <v>Testing</v>
      </c>
    </row>
    <row r="868" spans="1:3">
      <c r="A868" s="2" t="str">
        <f>IF(Servers!G868="", "", Servers!G868&amp;"_"&amp;Servers!B868)</f>
        <v>Math Saoair_Testing</v>
      </c>
      <c r="B868" s="2" t="str">
        <f>IF(Servers!G868="", "", Servers!G868)</f>
        <v>Math Saoair</v>
      </c>
      <c r="C868" s="2" t="str">
        <f>IF(A868="", "",Servers!B868)</f>
        <v>Testing</v>
      </c>
    </row>
    <row r="869" spans="1:3">
      <c r="A869" s="2" t="str">
        <f>IF(Servers!G869="", "", Servers!G869&amp;"_"&amp;Servers!B869)</f>
        <v>Mat Joylam_Development</v>
      </c>
      <c r="B869" s="2" t="str">
        <f>IF(Servers!G869="", "", Servers!G869)</f>
        <v>Mat Joylam</v>
      </c>
      <c r="C869" s="2" t="str">
        <f>IF(A869="", "",Servers!B869)</f>
        <v>Development</v>
      </c>
    </row>
    <row r="870" spans="1:3">
      <c r="A870" s="2" t="str">
        <f>IF(Servers!G870="", "", Servers!G870&amp;"_"&amp;Servers!B870)</f>
        <v>Flex Top_Production</v>
      </c>
      <c r="B870" s="2" t="str">
        <f>IF(Servers!G870="", "", Servers!G870)</f>
        <v>Flex Top</v>
      </c>
      <c r="C870" s="2" t="str">
        <f>IF(A870="", "",Servers!B870)</f>
        <v>Production</v>
      </c>
    </row>
    <row r="871" spans="1:3">
      <c r="A871" s="2" t="str">
        <f>IF(Servers!G871="", "", Servers!G871&amp;"_"&amp;Servers!B871)</f>
        <v>Tipdax_Production</v>
      </c>
      <c r="B871" s="2" t="str">
        <f>IF(Servers!G871="", "", Servers!G871)</f>
        <v>Tipdax</v>
      </c>
      <c r="C871" s="2" t="str">
        <f>IF(A871="", "",Servers!B871)</f>
        <v>Production</v>
      </c>
    </row>
    <row r="872" spans="1:3">
      <c r="A872" s="2" t="str">
        <f>IF(Servers!G872="", "", Servers!G872&amp;"_"&amp;Servers!B872)</f>
        <v>Beta-Hold_Production</v>
      </c>
      <c r="B872" s="2" t="str">
        <f>IF(Servers!G872="", "", Servers!G872)</f>
        <v>Beta-Hold</v>
      </c>
      <c r="C872" s="2" t="str">
        <f>IF(A872="", "",Servers!B872)</f>
        <v>Production</v>
      </c>
    </row>
    <row r="873" spans="1:3">
      <c r="A873" s="2" t="str">
        <f>IF(Servers!G873="", "", Servers!G873&amp;"_"&amp;Servers!B873)</f>
        <v>Greenlex_Production</v>
      </c>
      <c r="B873" s="2" t="str">
        <f>IF(Servers!G873="", "", Servers!G873)</f>
        <v>Greenlex</v>
      </c>
      <c r="C873" s="2" t="str">
        <f>IF(A873="", "",Servers!B873)</f>
        <v>Production</v>
      </c>
    </row>
    <row r="874" spans="1:3">
      <c r="A874" s="2" t="str">
        <f>IF(Servers!G874="", "", Servers!G874&amp;"_"&amp;Servers!B874)</f>
        <v>Softsing_Production</v>
      </c>
      <c r="B874" s="2" t="str">
        <f>IF(Servers!G874="", "", Servers!G874)</f>
        <v>Softsing</v>
      </c>
      <c r="C874" s="2" t="str">
        <f>IF(A874="", "",Servers!B874)</f>
        <v>Production</v>
      </c>
    </row>
    <row r="875" spans="1:3">
      <c r="A875" s="2" t="str">
        <f>IF(Servers!G875="", "", Servers!G875&amp;"_"&amp;Servers!B875)</f>
        <v>Duotip_Development</v>
      </c>
      <c r="B875" s="2" t="str">
        <f>IF(Servers!G875="", "", Servers!G875)</f>
        <v>Duotip</v>
      </c>
      <c r="C875" s="2" t="str">
        <f>IF(A875="", "",Servers!B875)</f>
        <v>Development</v>
      </c>
    </row>
    <row r="876" spans="1:3">
      <c r="A876" s="2" t="str">
        <f>IF(Servers!G876="", "", Servers!G876&amp;"_"&amp;Servers!B876)</f>
        <v>Softsing_Development</v>
      </c>
      <c r="B876" s="2" t="str">
        <f>IF(Servers!G876="", "", Servers!G876)</f>
        <v>Softsing</v>
      </c>
      <c r="C876" s="2" t="str">
        <f>IF(A876="", "",Servers!B876)</f>
        <v>Development</v>
      </c>
    </row>
    <row r="877" spans="1:3">
      <c r="A877" s="2" t="str">
        <f>IF(Servers!G877="", "", Servers!G877&amp;"_"&amp;Servers!B877)</f>
        <v>Light Tom_Testing</v>
      </c>
      <c r="B877" s="2" t="str">
        <f>IF(Servers!G877="", "", Servers!G877)</f>
        <v>Light Tom</v>
      </c>
      <c r="C877" s="2" t="str">
        <f>IF(A877="", "",Servers!B877)</f>
        <v>Testing</v>
      </c>
    </row>
    <row r="878" spans="1:3">
      <c r="A878" s="2" t="str">
        <f>IF(Servers!G878="", "", Servers!G878&amp;"_"&amp;Servers!B878)</f>
        <v>Funstrong_Production</v>
      </c>
      <c r="B878" s="2" t="str">
        <f>IF(Servers!G878="", "", Servers!G878)</f>
        <v>Funstrong</v>
      </c>
      <c r="C878" s="2" t="str">
        <f>IF(A878="", "",Servers!B878)</f>
        <v>Production</v>
      </c>
    </row>
    <row r="879" spans="1:3">
      <c r="A879" s="2" t="str">
        <f>IF(Servers!G879="", "", Servers!G879&amp;"_"&amp;Servers!B879)</f>
        <v>Funstrong_Testing</v>
      </c>
      <c r="B879" s="2" t="str">
        <f>IF(Servers!G879="", "", Servers!G879)</f>
        <v>Funstrong</v>
      </c>
      <c r="C879" s="2" t="str">
        <f>IF(A879="", "",Servers!B879)</f>
        <v>Testing</v>
      </c>
    </row>
    <row r="880" spans="1:3">
      <c r="A880" s="2" t="str">
        <f>IF(Servers!G880="", "", Servers!G880&amp;"_"&amp;Servers!B880)</f>
        <v>Job Core_Production</v>
      </c>
      <c r="B880" s="2" t="str">
        <f>IF(Servers!G880="", "", Servers!G880)</f>
        <v>Job Core</v>
      </c>
      <c r="C880" s="2" t="str">
        <f>IF(A880="", "",Servers!B880)</f>
        <v>Production</v>
      </c>
    </row>
    <row r="881" spans="1:3">
      <c r="A881" s="2" t="str">
        <f>IF(Servers!G881="", "", Servers!G881&amp;"_"&amp;Servers!B881)</f>
        <v>Quotezentop_Production</v>
      </c>
      <c r="B881" s="2" t="str">
        <f>IF(Servers!G881="", "", Servers!G881)</f>
        <v>Quotezentop</v>
      </c>
      <c r="C881" s="2" t="str">
        <f>IF(A881="", "",Servers!B881)</f>
        <v>Production</v>
      </c>
    </row>
    <row r="882" spans="1:3">
      <c r="A882" s="2" t="str">
        <f>IF(Servers!G882="", "", Servers!G882&amp;"_"&amp;Servers!B882)</f>
        <v>San-Tax_Production</v>
      </c>
      <c r="B882" s="2" t="str">
        <f>IF(Servers!G882="", "", Servers!G882)</f>
        <v>San-Tax</v>
      </c>
      <c r="C882" s="2" t="str">
        <f>IF(A882="", "",Servers!B882)</f>
        <v>Production</v>
      </c>
    </row>
    <row r="883" spans="1:3">
      <c r="A883" s="2" t="str">
        <f>IF(Servers!G883="", "", Servers!G883&amp;"_"&amp;Servers!B883)</f>
        <v>Singsaotam_Production</v>
      </c>
      <c r="B883" s="2" t="str">
        <f>IF(Servers!G883="", "", Servers!G883)</f>
        <v>Singsaotam</v>
      </c>
      <c r="C883" s="2" t="str">
        <f>IF(A883="", "",Servers!B883)</f>
        <v>Production</v>
      </c>
    </row>
    <row r="884" spans="1:3">
      <c r="A884" s="2" t="str">
        <f>IF(Servers!G884="", "", Servers!G884&amp;"_"&amp;Servers!B884)</f>
        <v>Funstrong_Production</v>
      </c>
      <c r="B884" s="2" t="str">
        <f>IF(Servers!G884="", "", Servers!G884)</f>
        <v>Funstrong</v>
      </c>
      <c r="C884" s="2" t="str">
        <f>IF(A884="", "",Servers!B884)</f>
        <v>Production</v>
      </c>
    </row>
    <row r="885" spans="1:3">
      <c r="A885" s="2" t="str">
        <f>IF(Servers!G885="", "", Servers!G885&amp;"_"&amp;Servers!B885)</f>
        <v>Singzap_Testing</v>
      </c>
      <c r="B885" s="2" t="str">
        <f>IF(Servers!G885="", "", Servers!G885)</f>
        <v>Singzap</v>
      </c>
      <c r="C885" s="2" t="str">
        <f>IF(A885="", "",Servers!B885)</f>
        <v>Testing</v>
      </c>
    </row>
    <row r="886" spans="1:3">
      <c r="A886" s="2" t="str">
        <f>IF(Servers!G886="", "", Servers!G886&amp;"_"&amp;Servers!B886)</f>
        <v/>
      </c>
      <c r="B886" s="2" t="str">
        <f>IF(Servers!G886="", "", Servers!G886)</f>
        <v/>
      </c>
      <c r="C886" s="2" t="str">
        <f>IF(A886="", "",Servers!B886)</f>
        <v/>
      </c>
    </row>
    <row r="887" spans="1:3">
      <c r="A887" s="2" t="str">
        <f>IF(Servers!G887="", "", Servers!G887&amp;"_"&amp;Servers!B887)</f>
        <v>Fundax_Production</v>
      </c>
      <c r="B887" s="2" t="str">
        <f>IF(Servers!G887="", "", Servers!G887)</f>
        <v>Fundax</v>
      </c>
      <c r="C887" s="2" t="str">
        <f>IF(A887="", "",Servers!B887)</f>
        <v>Production</v>
      </c>
    </row>
    <row r="888" spans="1:3">
      <c r="A888" s="2" t="str">
        <f>IF(Servers!G888="", "", Servers!G888&amp;"_"&amp;Servers!B888)</f>
        <v>Greenlex_Development</v>
      </c>
      <c r="B888" s="2" t="str">
        <f>IF(Servers!G888="", "", Servers!G888)</f>
        <v>Greenlex</v>
      </c>
      <c r="C888" s="2" t="str">
        <f>IF(A888="", "",Servers!B888)</f>
        <v>Development</v>
      </c>
    </row>
    <row r="889" spans="1:3">
      <c r="A889" s="2" t="str">
        <f>IF(Servers!G889="", "", Servers!G889&amp;"_"&amp;Servers!B889)</f>
        <v>Fresh-Flex_Production</v>
      </c>
      <c r="B889" s="2" t="str">
        <f>IF(Servers!G889="", "", Servers!G889)</f>
        <v>Fresh-Flex</v>
      </c>
      <c r="C889" s="2" t="str">
        <f>IF(A889="", "",Servers!B889)</f>
        <v>Production</v>
      </c>
    </row>
    <row r="890" spans="1:3">
      <c r="A890" s="2" t="str">
        <f>IF(Servers!G890="", "", Servers!G890&amp;"_"&amp;Servers!B890)</f>
        <v>Zum Tonex_Production</v>
      </c>
      <c r="B890" s="2" t="str">
        <f>IF(Servers!G890="", "", Servers!G890)</f>
        <v>Zum Tonex</v>
      </c>
      <c r="C890" s="2" t="str">
        <f>IF(A890="", "",Servers!B890)</f>
        <v>Production</v>
      </c>
    </row>
    <row r="891" spans="1:3">
      <c r="A891" s="2" t="str">
        <f>IF(Servers!G891="", "", Servers!G891&amp;"_"&amp;Servers!B891)</f>
        <v>Zotla_Production</v>
      </c>
      <c r="B891" s="2" t="str">
        <f>IF(Servers!G891="", "", Servers!G891)</f>
        <v>Zotla</v>
      </c>
      <c r="C891" s="2" t="str">
        <f>IF(A891="", "",Servers!B891)</f>
        <v>Production</v>
      </c>
    </row>
    <row r="892" spans="1:3">
      <c r="A892" s="2" t="str">
        <f>IF(Servers!G892="", "", Servers!G892&amp;"_"&amp;Servers!B892)</f>
        <v>Trans Cantip_Production</v>
      </c>
      <c r="B892" s="2" t="str">
        <f>IF(Servers!G892="", "", Servers!G892)</f>
        <v>Trans Cantip</v>
      </c>
      <c r="C892" s="2" t="str">
        <f>IF(A892="", "",Servers!B892)</f>
        <v>Production</v>
      </c>
    </row>
    <row r="893" spans="1:3">
      <c r="A893" s="2" t="str">
        <f>IF(Servers!G893="", "", Servers!G893&amp;"_"&amp;Servers!B893)</f>
        <v>Joy Ozeity_Production</v>
      </c>
      <c r="B893" s="2" t="str">
        <f>IF(Servers!G893="", "", Servers!G893)</f>
        <v>Joy Ozeity</v>
      </c>
      <c r="C893" s="2" t="str">
        <f>IF(A893="", "",Servers!B893)</f>
        <v>Production</v>
      </c>
    </row>
    <row r="894" spans="1:3">
      <c r="A894" s="2" t="str">
        <f>IF(Servers!G894="", "", Servers!G894&amp;"_"&amp;Servers!B894)</f>
        <v/>
      </c>
      <c r="B894" s="2" t="str">
        <f>IF(Servers!G894="", "", Servers!G894)</f>
        <v/>
      </c>
      <c r="C894" s="2" t="str">
        <f>IF(A894="", "",Servers!B894)</f>
        <v/>
      </c>
    </row>
    <row r="895" spans="1:3">
      <c r="A895" s="2" t="str">
        <f>IF(Servers!G895="", "", Servers!G895&amp;"_"&amp;Servers!B895)</f>
        <v>Lotdex_Production</v>
      </c>
      <c r="B895" s="2" t="str">
        <f>IF(Servers!G895="", "", Servers!G895)</f>
        <v>Lotdex</v>
      </c>
      <c r="C895" s="2" t="str">
        <f>IF(A895="", "",Servers!B895)</f>
        <v>Production</v>
      </c>
    </row>
    <row r="896" spans="1:3">
      <c r="A896" s="2" t="str">
        <f>IF(Servers!G896="", "", Servers!G896&amp;"_"&amp;Servers!B896)</f>
        <v>Zunzap_Testing</v>
      </c>
      <c r="B896" s="2" t="str">
        <f>IF(Servers!G896="", "", Servers!G896)</f>
        <v>Zunzap</v>
      </c>
      <c r="C896" s="2" t="str">
        <f>IF(A896="", "",Servers!B896)</f>
        <v>Testing</v>
      </c>
    </row>
    <row r="897" spans="1:3">
      <c r="A897" s="2" t="str">
        <f>IF(Servers!G897="", "", Servers!G897&amp;"_"&amp;Servers!B897)</f>
        <v>Redjob_Production</v>
      </c>
      <c r="B897" s="2" t="str">
        <f>IF(Servers!G897="", "", Servers!G897)</f>
        <v>Redjob</v>
      </c>
      <c r="C897" s="2" t="str">
        <f>IF(A897="", "",Servers!B897)</f>
        <v>Production</v>
      </c>
    </row>
    <row r="898" spans="1:3">
      <c r="A898" s="2" t="str">
        <f>IF(Servers!G898="", "", Servers!G898&amp;"_"&amp;Servers!B898)</f>
        <v/>
      </c>
      <c r="B898" s="2" t="str">
        <f>IF(Servers!G898="", "", Servers!G898)</f>
        <v/>
      </c>
      <c r="C898" s="2" t="str">
        <f>IF(A898="", "",Servers!B898)</f>
        <v/>
      </c>
    </row>
    <row r="899" spans="1:3">
      <c r="A899" s="2" t="str">
        <f>IF(Servers!G899="", "", Servers!G899&amp;"_"&amp;Servers!B899)</f>
        <v>Job Core_Production</v>
      </c>
      <c r="B899" s="2" t="str">
        <f>IF(Servers!G899="", "", Servers!G899)</f>
        <v>Job Core</v>
      </c>
      <c r="C899" s="2" t="str">
        <f>IF(A899="", "",Servers!B899)</f>
        <v>Production</v>
      </c>
    </row>
    <row r="900" spans="1:3">
      <c r="A900" s="2" t="str">
        <f>IF(Servers!G900="", "", Servers!G900&amp;"_"&amp;Servers!B900)</f>
        <v>Villalam_Production</v>
      </c>
      <c r="B900" s="2" t="str">
        <f>IF(Servers!G900="", "", Servers!G900)</f>
        <v>Villalam</v>
      </c>
      <c r="C900" s="2" t="str">
        <f>IF(A900="", "",Servers!B900)</f>
        <v>Production</v>
      </c>
    </row>
    <row r="901" spans="1:3">
      <c r="A901" s="2" t="str">
        <f>IF(Servers!G901="", "", Servers!G901&amp;"_"&amp;Servers!B901)</f>
        <v>Kay Sailstrong_Testing</v>
      </c>
      <c r="B901" s="2" t="str">
        <f>IF(Servers!G901="", "", Servers!G901)</f>
        <v>Kay Sailstrong</v>
      </c>
      <c r="C901" s="2" t="str">
        <f>IF(A901="", "",Servers!B901)</f>
        <v>Testing</v>
      </c>
    </row>
    <row r="902" spans="1:3">
      <c r="A902" s="2" t="str">
        <f>IF(Servers!G902="", "", Servers!G902&amp;"_"&amp;Servers!B902)</f>
        <v>Strong Damtom_Production</v>
      </c>
      <c r="B902" s="2" t="str">
        <f>IF(Servers!G902="", "", Servers!G902)</f>
        <v>Strong Damtom</v>
      </c>
      <c r="C902" s="2" t="str">
        <f>IF(A902="", "",Servers!B902)</f>
        <v>Production</v>
      </c>
    </row>
    <row r="903" spans="1:3">
      <c r="A903" s="2" t="str">
        <f>IF(Servers!G903="", "", Servers!G903&amp;"_"&amp;Servers!B903)</f>
        <v>Zoneing_Production</v>
      </c>
      <c r="B903" s="2" t="str">
        <f>IF(Servers!G903="", "", Servers!G903)</f>
        <v>Zoneing</v>
      </c>
      <c r="C903" s="2" t="str">
        <f>IF(A903="", "",Servers!B903)</f>
        <v>Production</v>
      </c>
    </row>
    <row r="904" spans="1:3">
      <c r="A904" s="2" t="str">
        <f>IF(Servers!G904="", "", Servers!G904&amp;"_"&amp;Servers!B904)</f>
        <v>Rank Core_Production</v>
      </c>
      <c r="B904" s="2" t="str">
        <f>IF(Servers!G904="", "", Servers!G904)</f>
        <v>Rank Core</v>
      </c>
      <c r="C904" s="2" t="str">
        <f>IF(A904="", "",Servers!B904)</f>
        <v>Production</v>
      </c>
    </row>
    <row r="905" spans="1:3">
      <c r="A905" s="2" t="str">
        <f>IF(Servers!G905="", "", Servers!G905&amp;"_"&amp;Servers!B905)</f>
        <v/>
      </c>
      <c r="B905" s="2" t="str">
        <f>IF(Servers!G905="", "", Servers!G905)</f>
        <v/>
      </c>
      <c r="C905" s="2" t="str">
        <f>IF(A905="", "",Servers!B905)</f>
        <v/>
      </c>
    </row>
    <row r="906" spans="1:3">
      <c r="A906" s="2" t="str">
        <f>IF(Servers!G906="", "", Servers!G906&amp;"_"&amp;Servers!B906)</f>
        <v/>
      </c>
      <c r="B906" s="2" t="str">
        <f>IF(Servers!G906="", "", Servers!G906)</f>
        <v/>
      </c>
      <c r="C906" s="2" t="str">
        <f>IF(A906="", "",Servers!B906)</f>
        <v/>
      </c>
    </row>
    <row r="907" spans="1:3">
      <c r="A907" s="2" t="str">
        <f>IF(Servers!G907="", "", Servers!G907&amp;"_"&amp;Servers!B907)</f>
        <v>Singzap_Testing</v>
      </c>
      <c r="B907" s="2" t="str">
        <f>IF(Servers!G907="", "", Servers!G907)</f>
        <v>Singzap</v>
      </c>
      <c r="C907" s="2" t="str">
        <f>IF(A907="", "",Servers!B907)</f>
        <v>Testing</v>
      </c>
    </row>
    <row r="908" spans="1:3">
      <c r="A908" s="2" t="str">
        <f>IF(Servers!G908="", "", Servers!G908&amp;"_"&amp;Servers!B908)</f>
        <v>Joy Ozeity_Testing</v>
      </c>
      <c r="B908" s="2" t="str">
        <f>IF(Servers!G908="", "", Servers!G908)</f>
        <v>Joy Ozeity</v>
      </c>
      <c r="C908" s="2" t="str">
        <f>IF(A908="", "",Servers!B908)</f>
        <v>Testing</v>
      </c>
    </row>
    <row r="909" spans="1:3">
      <c r="A909" s="2" t="str">
        <f>IF(Servers!G909="", "", Servers!G909&amp;"_"&amp;Servers!B909)</f>
        <v>Y-kix_Development</v>
      </c>
      <c r="B909" s="2" t="str">
        <f>IF(Servers!G909="", "", Servers!G909)</f>
        <v>Y-kix</v>
      </c>
      <c r="C909" s="2" t="str">
        <f>IF(A909="", "",Servers!B909)</f>
        <v>Development</v>
      </c>
    </row>
    <row r="910" spans="1:3">
      <c r="A910" s="2" t="str">
        <f>IF(Servers!G910="", "", Servers!G910&amp;"_"&amp;Servers!B910)</f>
        <v>Lottom_Production</v>
      </c>
      <c r="B910" s="2" t="str">
        <f>IF(Servers!G910="", "", Servers!G910)</f>
        <v>Lottom</v>
      </c>
      <c r="C910" s="2" t="str">
        <f>IF(A910="", "",Servers!B910)</f>
        <v>Production</v>
      </c>
    </row>
    <row r="911" spans="1:3">
      <c r="A911" s="2" t="str">
        <f>IF(Servers!G911="", "", Servers!G911&amp;"_"&amp;Servers!B911)</f>
        <v>Tripplestring_Production</v>
      </c>
      <c r="B911" s="2" t="str">
        <f>IF(Servers!G911="", "", Servers!G911)</f>
        <v>Tripplestring</v>
      </c>
      <c r="C911" s="2" t="str">
        <f>IF(A911="", "",Servers!B911)</f>
        <v>Production</v>
      </c>
    </row>
    <row r="912" spans="1:3">
      <c r="A912" s="2" t="str">
        <f>IF(Servers!G912="", "", Servers!G912&amp;"_"&amp;Servers!B912)</f>
        <v/>
      </c>
      <c r="B912" s="2" t="str">
        <f>IF(Servers!G912="", "", Servers!G912)</f>
        <v/>
      </c>
      <c r="C912" s="2" t="str">
        <f>IF(A912="", "",Servers!B912)</f>
        <v/>
      </c>
    </row>
    <row r="913" spans="1:3">
      <c r="A913" s="2" t="str">
        <f>IF(Servers!G913="", "", Servers!G913&amp;"_"&amp;Servers!B913)</f>
        <v>Biofind_Testing</v>
      </c>
      <c r="B913" s="2" t="str">
        <f>IF(Servers!G913="", "", Servers!G913)</f>
        <v>Biofind</v>
      </c>
      <c r="C913" s="2" t="str">
        <f>IF(A913="", "",Servers!B913)</f>
        <v>Testing</v>
      </c>
    </row>
    <row r="914" spans="1:3">
      <c r="A914" s="2" t="str">
        <f>IF(Servers!G914="", "", Servers!G914&amp;"_"&amp;Servers!B914)</f>
        <v>Fundax_Production</v>
      </c>
      <c r="B914" s="2" t="str">
        <f>IF(Servers!G914="", "", Servers!G914)</f>
        <v>Fundax</v>
      </c>
      <c r="C914" s="2" t="str">
        <f>IF(A914="", "",Servers!B914)</f>
        <v>Production</v>
      </c>
    </row>
    <row r="915" spans="1:3">
      <c r="A915" s="2" t="str">
        <f>IF(Servers!G915="", "", Servers!G915&amp;"_"&amp;Servers!B915)</f>
        <v>Tiptip_Production</v>
      </c>
      <c r="B915" s="2" t="str">
        <f>IF(Servers!G915="", "", Servers!G915)</f>
        <v>Tiptip</v>
      </c>
      <c r="C915" s="2" t="str">
        <f>IF(A915="", "",Servers!B915)</f>
        <v>Production</v>
      </c>
    </row>
    <row r="916" spans="1:3">
      <c r="A916" s="2" t="str">
        <f>IF(Servers!G916="", "", Servers!G916&amp;"_"&amp;Servers!B916)</f>
        <v>Red Qvodax_Development</v>
      </c>
      <c r="B916" s="2" t="str">
        <f>IF(Servers!G916="", "", Servers!G916)</f>
        <v>Red Qvodax</v>
      </c>
      <c r="C916" s="2" t="str">
        <f>IF(A916="", "",Servers!B916)</f>
        <v>Development</v>
      </c>
    </row>
    <row r="917" spans="1:3">
      <c r="A917" s="2" t="str">
        <f>IF(Servers!G917="", "", Servers!G917&amp;"_"&amp;Servers!B917)</f>
        <v>Danlax_Production</v>
      </c>
      <c r="B917" s="2" t="str">
        <f>IF(Servers!G917="", "", Servers!G917)</f>
        <v>Danlax</v>
      </c>
      <c r="C917" s="2" t="str">
        <f>IF(A917="", "",Servers!B917)</f>
        <v>Production</v>
      </c>
    </row>
    <row r="918" spans="1:3">
      <c r="A918" s="2" t="str">
        <f>IF(Servers!G918="", "", Servers!G918&amp;"_"&amp;Servers!B918)</f>
        <v>Subity_Production</v>
      </c>
      <c r="B918" s="2" t="str">
        <f>IF(Servers!G918="", "", Servers!G918)</f>
        <v>Subity</v>
      </c>
      <c r="C918" s="2" t="str">
        <f>IF(A918="", "",Servers!B918)</f>
        <v>Production</v>
      </c>
    </row>
    <row r="919" spans="1:3">
      <c r="A919" s="2" t="str">
        <f>IF(Servers!G919="", "", Servers!G919&amp;"_"&amp;Servers!B919)</f>
        <v>Silphase_Development</v>
      </c>
      <c r="B919" s="2" t="str">
        <f>IF(Servers!G919="", "", Servers!G919)</f>
        <v>Silphase</v>
      </c>
      <c r="C919" s="2" t="str">
        <f>IF(A919="", "",Servers!B919)</f>
        <v>Development</v>
      </c>
    </row>
    <row r="920" spans="1:3">
      <c r="A920" s="2" t="str">
        <f>IF(Servers!G920="", "", Servers!G920&amp;"_"&amp;Servers!B920)</f>
        <v>Y-kix_Production</v>
      </c>
      <c r="B920" s="2" t="str">
        <f>IF(Servers!G920="", "", Servers!G920)</f>
        <v>Y-kix</v>
      </c>
      <c r="C920" s="2" t="str">
        <f>IF(A920="", "",Servers!B920)</f>
        <v>Production</v>
      </c>
    </row>
    <row r="921" spans="1:3">
      <c r="A921" s="2" t="str">
        <f>IF(Servers!G921="", "", Servers!G921&amp;"_"&amp;Servers!B921)</f>
        <v>Don Tax_Development</v>
      </c>
      <c r="B921" s="2" t="str">
        <f>IF(Servers!G921="", "", Servers!G921)</f>
        <v>Don Tax</v>
      </c>
      <c r="C921" s="2" t="str">
        <f>IF(A921="", "",Servers!B921)</f>
        <v>Development</v>
      </c>
    </row>
    <row r="922" spans="1:3">
      <c r="A922" s="2" t="str">
        <f>IF(Servers!G922="", "", Servers!G922&amp;"_"&amp;Servers!B922)</f>
        <v>Anair_Production</v>
      </c>
      <c r="B922" s="2" t="str">
        <f>IF(Servers!G922="", "", Servers!G922)</f>
        <v>Anair</v>
      </c>
      <c r="C922" s="2" t="str">
        <f>IF(A922="", "",Servers!B922)</f>
        <v>Production</v>
      </c>
    </row>
    <row r="923" spans="1:3">
      <c r="A923" s="2" t="str">
        <f>IF(Servers!G923="", "", Servers!G923&amp;"_"&amp;Servers!B923)</f>
        <v>Lamfix_Production</v>
      </c>
      <c r="B923" s="2" t="str">
        <f>IF(Servers!G923="", "", Servers!G923)</f>
        <v>Lamfix</v>
      </c>
      <c r="C923" s="2" t="str">
        <f>IF(A923="", "",Servers!B923)</f>
        <v>Production</v>
      </c>
    </row>
    <row r="924" spans="1:3">
      <c r="A924" s="2" t="str">
        <f>IF(Servers!G924="", "", Servers!G924&amp;"_"&amp;Servers!B924)</f>
        <v>Hotjob_Development</v>
      </c>
      <c r="B924" s="2" t="str">
        <f>IF(Servers!G924="", "", Servers!G924)</f>
        <v>Hotjob</v>
      </c>
      <c r="C924" s="2" t="str">
        <f>IF(A924="", "",Servers!B924)</f>
        <v>Development</v>
      </c>
    </row>
    <row r="925" spans="1:3">
      <c r="A925" s="2" t="str">
        <f>IF(Servers!G925="", "", Servers!G925&amp;"_"&amp;Servers!B925)</f>
        <v>Lam Zamsoft_Production</v>
      </c>
      <c r="B925" s="2" t="str">
        <f>IF(Servers!G925="", "", Servers!G925)</f>
        <v>Lam Zamsoft</v>
      </c>
      <c r="C925" s="2" t="str">
        <f>IF(A925="", "",Servers!B925)</f>
        <v>Production</v>
      </c>
    </row>
    <row r="926" spans="1:3">
      <c r="A926" s="2" t="str">
        <f>IF(Servers!G926="", "", Servers!G926&amp;"_"&amp;Servers!B926)</f>
        <v>Ran Fan_Testing</v>
      </c>
      <c r="B926" s="2" t="str">
        <f>IF(Servers!G926="", "", Servers!G926)</f>
        <v>Ran Fan</v>
      </c>
      <c r="C926" s="2" t="str">
        <f>IF(A926="", "",Servers!B926)</f>
        <v>Testing</v>
      </c>
    </row>
    <row r="927" spans="1:3">
      <c r="A927" s="2" t="str">
        <f>IF(Servers!G927="", "", Servers!G927&amp;"_"&amp;Servers!B927)</f>
        <v>Fix Dax_Production</v>
      </c>
      <c r="B927" s="2" t="str">
        <f>IF(Servers!G927="", "", Servers!G927)</f>
        <v>Fix Dax</v>
      </c>
      <c r="C927" s="2" t="str">
        <f>IF(A927="", "",Servers!B927)</f>
        <v>Production</v>
      </c>
    </row>
    <row r="928" spans="1:3">
      <c r="A928" s="2" t="str">
        <f>IF(Servers!G928="", "", Servers!G928&amp;"_"&amp;Servers!B928)</f>
        <v/>
      </c>
      <c r="B928" s="2" t="str">
        <f>IF(Servers!G928="", "", Servers!G928)</f>
        <v/>
      </c>
      <c r="C928" s="2" t="str">
        <f>IF(A928="", "",Servers!B928)</f>
        <v/>
      </c>
    </row>
    <row r="929" spans="1:3">
      <c r="A929" s="2" t="str">
        <f>IF(Servers!G929="", "", Servers!G929&amp;"_"&amp;Servers!B929)</f>
        <v>Fasetouch_Production</v>
      </c>
      <c r="B929" s="2" t="str">
        <f>IF(Servers!G929="", "", Servers!G929)</f>
        <v>Fasetouch</v>
      </c>
      <c r="C929" s="2" t="str">
        <f>IF(A929="", "",Servers!B929)</f>
        <v>Production</v>
      </c>
    </row>
    <row r="930" spans="1:3">
      <c r="A930" s="2" t="str">
        <f>IF(Servers!G930="", "", Servers!G930&amp;"_"&amp;Servers!B930)</f>
        <v/>
      </c>
      <c r="B930" s="2" t="str">
        <f>IF(Servers!G930="", "", Servers!G930)</f>
        <v/>
      </c>
      <c r="C930" s="2" t="str">
        <f>IF(A930="", "",Servers!B930)</f>
        <v/>
      </c>
    </row>
    <row r="931" spans="1:3">
      <c r="A931" s="2" t="str">
        <f>IF(Servers!G931="", "", Servers!G931&amp;"_"&amp;Servers!B931)</f>
        <v>Year Lex_Development</v>
      </c>
      <c r="B931" s="2" t="str">
        <f>IF(Servers!G931="", "", Servers!G931)</f>
        <v>Year Lex</v>
      </c>
      <c r="C931" s="2" t="str">
        <f>IF(A931="", "",Servers!B931)</f>
        <v>Development</v>
      </c>
    </row>
    <row r="932" spans="1:3">
      <c r="A932" s="2" t="str">
        <f>IF(Servers!G932="", "", Servers!G932&amp;"_"&amp;Servers!B932)</f>
        <v/>
      </c>
      <c r="B932" s="2" t="str">
        <f>IF(Servers!G932="", "", Servers!G932)</f>
        <v/>
      </c>
      <c r="C932" s="2" t="str">
        <f>IF(A932="", "",Servers!B932)</f>
        <v/>
      </c>
    </row>
    <row r="933" spans="1:3">
      <c r="A933" s="2" t="str">
        <f>IF(Servers!G933="", "", Servers!G933&amp;"_"&amp;Servers!B933)</f>
        <v>Fax Otlight_Development</v>
      </c>
      <c r="B933" s="2" t="str">
        <f>IF(Servers!G933="", "", Servers!G933)</f>
        <v>Fax Otlight</v>
      </c>
      <c r="C933" s="2" t="str">
        <f>IF(A933="", "",Servers!B933)</f>
        <v>Development</v>
      </c>
    </row>
    <row r="934" spans="1:3">
      <c r="A934" s="2" t="str">
        <f>IF(Servers!G934="", "", Servers!G934&amp;"_"&amp;Servers!B934)</f>
        <v>Beta Sailtom_Development</v>
      </c>
      <c r="B934" s="2" t="str">
        <f>IF(Servers!G934="", "", Servers!G934)</f>
        <v>Beta Sailtom</v>
      </c>
      <c r="C934" s="2" t="str">
        <f>IF(A934="", "",Servers!B934)</f>
        <v>Development</v>
      </c>
    </row>
    <row r="935" spans="1:3">
      <c r="A935" s="2" t="str">
        <f>IF(Servers!G935="", "", Servers!G935&amp;"_"&amp;Servers!B935)</f>
        <v>Strong Tax_Testing</v>
      </c>
      <c r="B935" s="2" t="str">
        <f>IF(Servers!G935="", "", Servers!G935)</f>
        <v>Strong Tax</v>
      </c>
      <c r="C935" s="2" t="str">
        <f>IF(A935="", "",Servers!B935)</f>
        <v>Testing</v>
      </c>
    </row>
    <row r="936" spans="1:3">
      <c r="A936" s="2" t="str">
        <f>IF(Servers!G936="", "", Servers!G936&amp;"_"&amp;Servers!B936)</f>
        <v>Betahome_Production</v>
      </c>
      <c r="B936" s="2" t="str">
        <f>IF(Servers!G936="", "", Servers!G936)</f>
        <v>Betahome</v>
      </c>
      <c r="C936" s="2" t="str">
        <f>IF(A936="", "",Servers!B936)</f>
        <v>Production</v>
      </c>
    </row>
    <row r="937" spans="1:3">
      <c r="A937" s="2" t="str">
        <f>IF(Servers!G937="", "", Servers!G937&amp;"_"&amp;Servers!B937)</f>
        <v>Son-Kix_Production</v>
      </c>
      <c r="B937" s="2" t="str">
        <f>IF(Servers!G937="", "", Servers!G937)</f>
        <v>Son-Kix</v>
      </c>
      <c r="C937" s="2" t="str">
        <f>IF(A937="", "",Servers!B937)</f>
        <v>Production</v>
      </c>
    </row>
    <row r="938" spans="1:3">
      <c r="A938" s="2" t="str">
        <f>IF(Servers!G938="", "", Servers!G938&amp;"_"&amp;Servers!B938)</f>
        <v>Indigolex_Development</v>
      </c>
      <c r="B938" s="2" t="str">
        <f>IF(Servers!G938="", "", Servers!G938)</f>
        <v>Indigolex</v>
      </c>
      <c r="C938" s="2" t="str">
        <f>IF(A938="", "",Servers!B938)</f>
        <v>Development</v>
      </c>
    </row>
    <row r="939" spans="1:3">
      <c r="A939" s="2" t="str">
        <f>IF(Servers!G939="", "", Servers!G939&amp;"_"&amp;Servers!B939)</f>
        <v>Subity_Production</v>
      </c>
      <c r="B939" s="2" t="str">
        <f>IF(Servers!G939="", "", Servers!G939)</f>
        <v>Subity</v>
      </c>
      <c r="C939" s="2" t="str">
        <f>IF(A939="", "",Servers!B939)</f>
        <v>Production</v>
      </c>
    </row>
    <row r="940" spans="1:3">
      <c r="A940" s="2" t="str">
        <f>IF(Servers!G940="", "", Servers!G940&amp;"_"&amp;Servers!B940)</f>
        <v>Coflux_Development</v>
      </c>
      <c r="B940" s="2" t="str">
        <f>IF(Servers!G940="", "", Servers!G940)</f>
        <v>Coflux</v>
      </c>
      <c r="C940" s="2" t="str">
        <f>IF(A940="", "",Servers!B940)</f>
        <v>Development</v>
      </c>
    </row>
    <row r="941" spans="1:3">
      <c r="A941" s="2" t="str">
        <f>IF(Servers!G941="", "", Servers!G941&amp;"_"&amp;Servers!B941)</f>
        <v>Golddex_Testing</v>
      </c>
      <c r="B941" s="2" t="str">
        <f>IF(Servers!G941="", "", Servers!G941)</f>
        <v>Golddex</v>
      </c>
      <c r="C941" s="2" t="str">
        <f>IF(A941="", "",Servers!B941)</f>
        <v>Testing</v>
      </c>
    </row>
    <row r="942" spans="1:3">
      <c r="A942" s="2" t="str">
        <f>IF(Servers!G942="", "", Servers!G942&amp;"_"&amp;Servers!B942)</f>
        <v>Rank Danlax_Development</v>
      </c>
      <c r="B942" s="2" t="str">
        <f>IF(Servers!G942="", "", Servers!G942)</f>
        <v>Rank Danlax</v>
      </c>
      <c r="C942" s="2" t="str">
        <f>IF(A942="", "",Servers!B942)</f>
        <v>Development</v>
      </c>
    </row>
    <row r="943" spans="1:3">
      <c r="A943" s="2" t="str">
        <f>IF(Servers!G943="", "", Servers!G943&amp;"_"&amp;Servers!B943)</f>
        <v/>
      </c>
      <c r="B943" s="2" t="str">
        <f>IF(Servers!G943="", "", Servers!G943)</f>
        <v/>
      </c>
      <c r="C943" s="2" t="str">
        <f>IF(A943="", "",Servers!B943)</f>
        <v/>
      </c>
    </row>
    <row r="944" spans="1:3">
      <c r="A944" s="2" t="str">
        <f>IF(Servers!G944="", "", Servers!G944&amp;"_"&amp;Servers!B944)</f>
        <v>Fax Otlight_Production</v>
      </c>
      <c r="B944" s="2" t="str">
        <f>IF(Servers!G944="", "", Servers!G944)</f>
        <v>Fax Otlight</v>
      </c>
      <c r="C944" s="2" t="str">
        <f>IF(A944="", "",Servers!B944)</f>
        <v>Production</v>
      </c>
    </row>
    <row r="945" spans="1:3">
      <c r="A945" s="2" t="str">
        <f>IF(Servers!G945="", "", Servers!G945&amp;"_"&amp;Servers!B945)</f>
        <v>Overdom_Production</v>
      </c>
      <c r="B945" s="2" t="str">
        <f>IF(Servers!G945="", "", Servers!G945)</f>
        <v>Overdom</v>
      </c>
      <c r="C945" s="2" t="str">
        <f>IF(A945="", "",Servers!B945)</f>
        <v>Production</v>
      </c>
    </row>
    <row r="946" spans="1:3">
      <c r="A946" s="2" t="str">
        <f>IF(Servers!G946="", "", Servers!G946&amp;"_"&amp;Servers!B946)</f>
        <v>Volttough_Production</v>
      </c>
      <c r="B946" s="2" t="str">
        <f>IF(Servers!G946="", "", Servers!G946)</f>
        <v>Volttough</v>
      </c>
      <c r="C946" s="2" t="str">
        <f>IF(A946="", "",Servers!B946)</f>
        <v>Production</v>
      </c>
    </row>
    <row r="947" spans="1:3">
      <c r="A947" s="2" t="str">
        <f>IF(Servers!G947="", "", Servers!G947&amp;"_"&amp;Servers!B947)</f>
        <v>Volttough_Production</v>
      </c>
      <c r="B947" s="2" t="str">
        <f>IF(Servers!G947="", "", Servers!G947)</f>
        <v>Volttough</v>
      </c>
      <c r="C947" s="2" t="str">
        <f>IF(A947="", "",Servers!B947)</f>
        <v>Production</v>
      </c>
    </row>
    <row r="948" spans="1:3">
      <c r="A948" s="2" t="str">
        <f>IF(Servers!G948="", "", Servers!G948&amp;"_"&amp;Servers!B948)</f>
        <v>Dongfresh_Production</v>
      </c>
      <c r="B948" s="2" t="str">
        <f>IF(Servers!G948="", "", Servers!G948)</f>
        <v>Dongfresh</v>
      </c>
      <c r="C948" s="2" t="str">
        <f>IF(A948="", "",Servers!B948)</f>
        <v>Production</v>
      </c>
    </row>
    <row r="949" spans="1:3">
      <c r="A949" s="2" t="str">
        <f>IF(Servers!G949="", "", Servers!G949&amp;"_"&amp;Servers!B949)</f>
        <v>Gravenimfan_Development</v>
      </c>
      <c r="B949" s="2" t="str">
        <f>IF(Servers!G949="", "", Servers!G949)</f>
        <v>Gravenimfan</v>
      </c>
      <c r="C949" s="2" t="str">
        <f>IF(A949="", "",Servers!B949)</f>
        <v>Development</v>
      </c>
    </row>
    <row r="950" spans="1:3">
      <c r="A950" s="2" t="str">
        <f>IF(Servers!G950="", "", Servers!G950&amp;"_"&amp;Servers!B950)</f>
        <v>Fix Hattouch_Testing</v>
      </c>
      <c r="B950" s="2" t="str">
        <f>IF(Servers!G950="", "", Servers!G950)</f>
        <v>Fix Hattouch</v>
      </c>
      <c r="C950" s="2" t="str">
        <f>IF(A950="", "",Servers!B950)</f>
        <v>Testing</v>
      </c>
    </row>
    <row r="951" spans="1:3">
      <c r="A951" s="2" t="str">
        <f>IF(Servers!G951="", "", Servers!G951&amp;"_"&amp;Servers!B951)</f>
        <v>Fasetouch_Testing</v>
      </c>
      <c r="B951" s="2" t="str">
        <f>IF(Servers!G951="", "", Servers!G951)</f>
        <v>Fasetouch</v>
      </c>
      <c r="C951" s="2" t="str">
        <f>IF(A951="", "",Servers!B951)</f>
        <v>Testing</v>
      </c>
    </row>
    <row r="952" spans="1:3">
      <c r="A952" s="2" t="str">
        <f>IF(Servers!G952="", "", Servers!G952&amp;"_"&amp;Servers!B952)</f>
        <v>Freshing_Testing</v>
      </c>
      <c r="B952" s="2" t="str">
        <f>IF(Servers!G952="", "", Servers!G952)</f>
        <v>Freshing</v>
      </c>
      <c r="C952" s="2" t="str">
        <f>IF(A952="", "",Servers!B952)</f>
        <v>Testing</v>
      </c>
    </row>
    <row r="953" spans="1:3">
      <c r="A953" s="2" t="str">
        <f>IF(Servers!G953="", "", Servers!G953&amp;"_"&amp;Servers!B953)</f>
        <v/>
      </c>
      <c r="B953" s="2" t="str">
        <f>IF(Servers!G953="", "", Servers!G953)</f>
        <v/>
      </c>
      <c r="C953" s="2" t="str">
        <f>IF(A953="", "",Servers!B953)</f>
        <v/>
      </c>
    </row>
    <row r="954" spans="1:3">
      <c r="A954" s="2" t="str">
        <f>IF(Servers!G954="", "", Servers!G954&amp;"_"&amp;Servers!B954)</f>
        <v/>
      </c>
      <c r="B954" s="2" t="str">
        <f>IF(Servers!G954="", "", Servers!G954)</f>
        <v/>
      </c>
      <c r="C954" s="2" t="str">
        <f>IF(A954="", "",Servers!B954)</f>
        <v/>
      </c>
    </row>
    <row r="955" spans="1:3">
      <c r="A955" s="2" t="str">
        <f>IF(Servers!G955="", "", Servers!G955&amp;"_"&amp;Servers!B955)</f>
        <v>Donhome_Production</v>
      </c>
      <c r="B955" s="2" t="str">
        <f>IF(Servers!G955="", "", Servers!G955)</f>
        <v>Donhome</v>
      </c>
      <c r="C955" s="2" t="str">
        <f>IF(A955="", "",Servers!B955)</f>
        <v>Production</v>
      </c>
    </row>
    <row r="956" spans="1:3">
      <c r="A956" s="2" t="str">
        <f>IF(Servers!G956="", "", Servers!G956&amp;"_"&amp;Servers!B956)</f>
        <v>Zuntop_Production</v>
      </c>
      <c r="B956" s="2" t="str">
        <f>IF(Servers!G956="", "", Servers!G956)</f>
        <v>Zuntop</v>
      </c>
      <c r="C956" s="2" t="str">
        <f>IF(A956="", "",Servers!B956)</f>
        <v>Production</v>
      </c>
    </row>
    <row r="957" spans="1:3">
      <c r="A957" s="2" t="str">
        <f>IF(Servers!G957="", "", Servers!G957&amp;"_"&amp;Servers!B957)</f>
        <v>Voyastrong_Development</v>
      </c>
      <c r="B957" s="2" t="str">
        <f>IF(Servers!G957="", "", Servers!G957)</f>
        <v>Voyastrong</v>
      </c>
      <c r="C957" s="2" t="str">
        <f>IF(A957="", "",Servers!B957)</f>
        <v>Development</v>
      </c>
    </row>
    <row r="958" spans="1:3">
      <c r="A958" s="2" t="str">
        <f>IF(Servers!G958="", "", Servers!G958&amp;"_"&amp;Servers!B958)</f>
        <v/>
      </c>
      <c r="B958" s="2" t="str">
        <f>IF(Servers!G958="", "", Servers!G958)</f>
        <v/>
      </c>
      <c r="C958" s="2" t="str">
        <f>IF(A958="", "",Servers!B958)</f>
        <v/>
      </c>
    </row>
    <row r="959" spans="1:3">
      <c r="A959" s="2" t="str">
        <f>IF(Servers!G959="", "", Servers!G959&amp;"_"&amp;Servers!B959)</f>
        <v>Freshtom_Testing</v>
      </c>
      <c r="B959" s="2" t="str">
        <f>IF(Servers!G959="", "", Servers!G959)</f>
        <v>Freshtom</v>
      </c>
      <c r="C959" s="2" t="str">
        <f>IF(A959="", "",Servers!B959)</f>
        <v>Testing</v>
      </c>
    </row>
    <row r="960" spans="1:3">
      <c r="A960" s="2" t="str">
        <f>IF(Servers!G960="", "", Servers!G960&amp;"_"&amp;Servers!B960)</f>
        <v>Light-Phase_Production</v>
      </c>
      <c r="B960" s="2" t="str">
        <f>IF(Servers!G960="", "", Servers!G960)</f>
        <v>Light-Phase</v>
      </c>
      <c r="C960" s="2" t="str">
        <f>IF(A960="", "",Servers!B960)</f>
        <v>Production</v>
      </c>
    </row>
    <row r="961" spans="1:3">
      <c r="A961" s="2" t="str">
        <f>IF(Servers!G961="", "", Servers!G961&amp;"_"&amp;Servers!B961)</f>
        <v>Zunlab_Production</v>
      </c>
      <c r="B961" s="2" t="str">
        <f>IF(Servers!G961="", "", Servers!G961)</f>
        <v>Zunlab</v>
      </c>
      <c r="C961" s="2" t="str">
        <f>IF(A961="", "",Servers!B961)</f>
        <v>Production</v>
      </c>
    </row>
    <row r="962" spans="1:3">
      <c r="A962" s="2" t="str">
        <f>IF(Servers!G962="", "", Servers!G962&amp;"_"&amp;Servers!B962)</f>
        <v>Stansing_Development</v>
      </c>
      <c r="B962" s="2" t="str">
        <f>IF(Servers!G962="", "", Servers!G962)</f>
        <v>Stansing</v>
      </c>
      <c r="C962" s="2" t="str">
        <f>IF(A962="", "",Servers!B962)</f>
        <v>Development</v>
      </c>
    </row>
    <row r="963" spans="1:3">
      <c r="A963" s="2" t="str">
        <f>IF(Servers!G963="", "", Servers!G963&amp;"_"&amp;Servers!B963)</f>
        <v>Light Toneco_Development</v>
      </c>
      <c r="B963" s="2" t="str">
        <f>IF(Servers!G963="", "", Servers!G963)</f>
        <v>Light Toneco</v>
      </c>
      <c r="C963" s="2" t="str">
        <f>IF(A963="", "",Servers!B963)</f>
        <v>Development</v>
      </c>
    </row>
    <row r="964" spans="1:3">
      <c r="A964" s="2" t="str">
        <f>IF(Servers!G964="", "", Servers!G964&amp;"_"&amp;Servers!B964)</f>
        <v>Mat Joylam_Production</v>
      </c>
      <c r="B964" s="2" t="str">
        <f>IF(Servers!G964="", "", Servers!G964)</f>
        <v>Mat Joylam</v>
      </c>
      <c r="C964" s="2" t="str">
        <f>IF(A964="", "",Servers!B964)</f>
        <v>Production</v>
      </c>
    </row>
    <row r="965" spans="1:3">
      <c r="A965" s="2" t="str">
        <f>IF(Servers!G965="", "", Servers!G965&amp;"_"&amp;Servers!B965)</f>
        <v>Labstrong_Testing</v>
      </c>
      <c r="B965" s="2" t="str">
        <f>IF(Servers!G965="", "", Servers!G965)</f>
        <v>Labstrong</v>
      </c>
      <c r="C965" s="2" t="str">
        <f>IF(A965="", "",Servers!B965)</f>
        <v>Testing</v>
      </c>
    </row>
    <row r="966" spans="1:3">
      <c r="A966" s="2" t="str">
        <f>IF(Servers!G966="", "", Servers!G966&amp;"_"&amp;Servers!B966)</f>
        <v>Ozer-Job_Production</v>
      </c>
      <c r="B966" s="2" t="str">
        <f>IF(Servers!G966="", "", Servers!G966)</f>
        <v>Ozer-Job</v>
      </c>
      <c r="C966" s="2" t="str">
        <f>IF(A966="", "",Servers!B966)</f>
        <v>Production</v>
      </c>
    </row>
    <row r="967" spans="1:3">
      <c r="A967" s="2" t="str">
        <f>IF(Servers!G967="", "", Servers!G967&amp;"_"&amp;Servers!B967)</f>
        <v/>
      </c>
      <c r="B967" s="2" t="str">
        <f>IF(Servers!G967="", "", Servers!G967)</f>
        <v/>
      </c>
      <c r="C967" s="2" t="str">
        <f>IF(A967="", "",Servers!B967)</f>
        <v/>
      </c>
    </row>
    <row r="968" spans="1:3">
      <c r="A968" s="2" t="str">
        <f>IF(Servers!G968="", "", Servers!G968&amp;"_"&amp;Servers!B968)</f>
        <v>True Goex_Development</v>
      </c>
      <c r="B968" s="2" t="str">
        <f>IF(Servers!G968="", "", Servers!G968)</f>
        <v>True Goex</v>
      </c>
      <c r="C968" s="2" t="str">
        <f>IF(A968="", "",Servers!B968)</f>
        <v>Development</v>
      </c>
    </row>
    <row r="969" spans="1:3">
      <c r="A969" s="2" t="str">
        <f>IF(Servers!G969="", "", Servers!G969&amp;"_"&amp;Servers!B969)</f>
        <v>Strong Damtom_Testing</v>
      </c>
      <c r="B969" s="2" t="str">
        <f>IF(Servers!G969="", "", Servers!G969)</f>
        <v>Strong Damtom</v>
      </c>
      <c r="C969" s="2" t="str">
        <f>IF(A969="", "",Servers!B969)</f>
        <v>Testing</v>
      </c>
    </row>
    <row r="970" spans="1:3">
      <c r="A970" s="2" t="str">
        <f>IF(Servers!G970="", "", Servers!G970&amp;"_"&amp;Servers!B970)</f>
        <v>Mat Joylam_Testing</v>
      </c>
      <c r="B970" s="2" t="str">
        <f>IF(Servers!G970="", "", Servers!G970)</f>
        <v>Mat Joylam</v>
      </c>
      <c r="C970" s="2" t="str">
        <f>IF(A970="", "",Servers!B970)</f>
        <v>Testing</v>
      </c>
    </row>
    <row r="971" spans="1:3">
      <c r="A971" s="2" t="str">
        <f>IF(Servers!G971="", "", Servers!G971&amp;"_"&amp;Servers!B971)</f>
        <v>Fixrunlex_Production</v>
      </c>
      <c r="B971" s="2" t="str">
        <f>IF(Servers!G971="", "", Servers!G971)</f>
        <v>Fixrunlex</v>
      </c>
      <c r="C971" s="2" t="str">
        <f>IF(A971="", "",Servers!B971)</f>
        <v>Production</v>
      </c>
    </row>
    <row r="972" spans="1:3">
      <c r="A972" s="2" t="str">
        <f>IF(Servers!G972="", "", Servers!G972&amp;"_"&amp;Servers!B972)</f>
        <v>Singdex_Production</v>
      </c>
      <c r="B972" s="2" t="str">
        <f>IF(Servers!G972="", "", Servers!G972)</f>
        <v>Singdex</v>
      </c>
      <c r="C972" s="2" t="str">
        <f>IF(A972="", "",Servers!B972)</f>
        <v>Production</v>
      </c>
    </row>
    <row r="973" spans="1:3">
      <c r="A973" s="2" t="str">
        <f>IF(Servers!G973="", "", Servers!G973&amp;"_"&amp;Servers!B973)</f>
        <v/>
      </c>
      <c r="B973" s="2" t="str">
        <f>IF(Servers!G973="", "", Servers!G973)</f>
        <v/>
      </c>
      <c r="C973" s="2" t="str">
        <f>IF(A973="", "",Servers!B973)</f>
        <v/>
      </c>
    </row>
    <row r="974" spans="1:3">
      <c r="A974" s="2" t="str">
        <f>IF(Servers!G974="", "", Servers!G974&amp;"_"&amp;Servers!B974)</f>
        <v>Gold Aptop_Development</v>
      </c>
      <c r="B974" s="2" t="str">
        <f>IF(Servers!G974="", "", Servers!G974)</f>
        <v>Gold Aptop</v>
      </c>
      <c r="C974" s="2" t="str">
        <f>IF(A974="", "",Servers!B974)</f>
        <v>Development</v>
      </c>
    </row>
    <row r="975" spans="1:3">
      <c r="A975" s="2" t="str">
        <f>IF(Servers!G975="", "", Servers!G975&amp;"_"&amp;Servers!B975)</f>
        <v>Jobhome_Testing</v>
      </c>
      <c r="B975" s="2" t="str">
        <f>IF(Servers!G975="", "", Servers!G975)</f>
        <v>Jobhome</v>
      </c>
      <c r="C975" s="2" t="str">
        <f>IF(A975="", "",Servers!B975)</f>
        <v>Testing</v>
      </c>
    </row>
    <row r="976" spans="1:3">
      <c r="A976" s="2" t="str">
        <f>IF(Servers!G976="", "", Servers!G976&amp;"_"&amp;Servers!B976)</f>
        <v>Freshing_Development</v>
      </c>
      <c r="B976" s="2" t="str">
        <f>IF(Servers!G976="", "", Servers!G976)</f>
        <v>Freshing</v>
      </c>
      <c r="C976" s="2" t="str">
        <f>IF(A976="", "",Servers!B976)</f>
        <v>Development</v>
      </c>
    </row>
    <row r="977" spans="1:3">
      <c r="A977" s="2" t="str">
        <f>IF(Servers!G977="", "", Servers!G977&amp;"_"&amp;Servers!B977)</f>
        <v>Y- Stock_Production</v>
      </c>
      <c r="B977" s="2" t="str">
        <f>IF(Servers!G977="", "", Servers!G977)</f>
        <v>Y- Stock</v>
      </c>
      <c r="C977" s="2" t="str">
        <f>IF(A977="", "",Servers!B977)</f>
        <v>Production</v>
      </c>
    </row>
    <row r="978" spans="1:3">
      <c r="A978" s="2" t="str">
        <f>IF(Servers!G978="", "", Servers!G978&amp;"_"&amp;Servers!B978)</f>
        <v>Tinlux_Production</v>
      </c>
      <c r="B978" s="2" t="str">
        <f>IF(Servers!G978="", "", Servers!G978)</f>
        <v>Tinlux</v>
      </c>
      <c r="C978" s="2" t="str">
        <f>IF(A978="", "",Servers!B978)</f>
        <v>Production</v>
      </c>
    </row>
    <row r="979" spans="1:3">
      <c r="A979" s="2" t="str">
        <f>IF(Servers!G979="", "", Servers!G979&amp;"_"&amp;Servers!B979)</f>
        <v>Duotip_Testing</v>
      </c>
      <c r="B979" s="2" t="str">
        <f>IF(Servers!G979="", "", Servers!G979)</f>
        <v>Duotip</v>
      </c>
      <c r="C979" s="2" t="str">
        <f>IF(A979="", "",Servers!B979)</f>
        <v>Testing</v>
      </c>
    </row>
    <row r="980" spans="1:3">
      <c r="A980" s="2" t="str">
        <f>IF(Servers!G980="", "", Servers!G980&amp;"_"&amp;Servers!B980)</f>
        <v/>
      </c>
      <c r="B980" s="2" t="str">
        <f>IF(Servers!G980="", "", Servers!G980)</f>
        <v/>
      </c>
      <c r="C980" s="2" t="str">
        <f>IF(A980="", "",Servers!B980)</f>
        <v/>
      </c>
    </row>
    <row r="981" spans="1:3">
      <c r="A981" s="2" t="str">
        <f>IF(Servers!G981="", "", Servers!G981&amp;"_"&amp;Servers!B981)</f>
        <v>True Kaytrax_Development</v>
      </c>
      <c r="B981" s="2" t="str">
        <f>IF(Servers!G981="", "", Servers!G981)</f>
        <v>True Kaytrax</v>
      </c>
      <c r="C981" s="2" t="str">
        <f>IF(A981="", "",Servers!B981)</f>
        <v>Development</v>
      </c>
    </row>
    <row r="982" spans="1:3">
      <c r="A982" s="2" t="str">
        <f>IF(Servers!G982="", "", Servers!G982&amp;"_"&amp;Servers!B982)</f>
        <v>Dripnix_Development</v>
      </c>
      <c r="B982" s="2" t="str">
        <f>IF(Servers!G982="", "", Servers!G982)</f>
        <v>Dripnix</v>
      </c>
      <c r="C982" s="2" t="str">
        <f>IF(A982="", "",Servers!B982)</f>
        <v>Development</v>
      </c>
    </row>
    <row r="983" spans="1:3">
      <c r="A983" s="2" t="str">
        <f>IF(Servers!G983="", "", Servers!G983&amp;"_"&amp;Servers!B983)</f>
        <v/>
      </c>
      <c r="B983" s="2" t="str">
        <f>IF(Servers!G983="", "", Servers!G983)</f>
        <v/>
      </c>
      <c r="C983" s="2" t="str">
        <f>IF(A983="", "",Servers!B983)</f>
        <v/>
      </c>
    </row>
    <row r="984" spans="1:3">
      <c r="A984" s="2" t="str">
        <f>IF(Servers!G984="", "", Servers!G984&amp;"_"&amp;Servers!B984)</f>
        <v>Stockla_Production</v>
      </c>
      <c r="B984" s="2" t="str">
        <f>IF(Servers!G984="", "", Servers!G984)</f>
        <v>Stockla</v>
      </c>
      <c r="C984" s="2" t="str">
        <f>IF(A984="", "",Servers!B984)</f>
        <v>Production</v>
      </c>
    </row>
    <row r="985" spans="1:3">
      <c r="A985" s="2" t="str">
        <f>IF(Servers!G985="", "", Servers!G985&amp;"_"&amp;Servers!B985)</f>
        <v>Beta-Hold_Testing</v>
      </c>
      <c r="B985" s="2" t="str">
        <f>IF(Servers!G985="", "", Servers!G985)</f>
        <v>Beta-Hold</v>
      </c>
      <c r="C985" s="2" t="str">
        <f>IF(A985="", "",Servers!B985)</f>
        <v>Testing</v>
      </c>
    </row>
    <row r="986" spans="1:3">
      <c r="A986" s="2" t="str">
        <f>IF(Servers!G986="", "", Servers!G986&amp;"_"&amp;Servers!B986)</f>
        <v/>
      </c>
      <c r="B986" s="2" t="str">
        <f>IF(Servers!G986="", "", Servers!G986)</f>
        <v/>
      </c>
      <c r="C986" s="2" t="str">
        <f>IF(A986="", "",Servers!B986)</f>
        <v/>
      </c>
    </row>
    <row r="987" spans="1:3">
      <c r="A987" s="2" t="str">
        <f>IF(Servers!G987="", "", Servers!G987&amp;"_"&amp;Servers!B987)</f>
        <v>Zondax_Production</v>
      </c>
      <c r="B987" s="2" t="str">
        <f>IF(Servers!G987="", "", Servers!G987)</f>
        <v>Zondax</v>
      </c>
      <c r="C987" s="2" t="str">
        <f>IF(A987="", "",Servers!B987)</f>
        <v>Production</v>
      </c>
    </row>
    <row r="988" spans="1:3">
      <c r="A988" s="2" t="str">
        <f>IF(Servers!G988="", "", Servers!G988&amp;"_"&amp;Servers!B988)</f>
        <v>Dentocore_Testing</v>
      </c>
      <c r="B988" s="2" t="str">
        <f>IF(Servers!G988="", "", Servers!G988)</f>
        <v>Dentocore</v>
      </c>
      <c r="C988" s="2" t="str">
        <f>IF(A988="", "",Servers!B988)</f>
        <v>Testing</v>
      </c>
    </row>
    <row r="989" spans="1:3">
      <c r="A989" s="2" t="str">
        <f>IF(Servers!G989="", "", Servers!G989&amp;"_"&amp;Servers!B989)</f>
        <v>Gold Aptop_Production</v>
      </c>
      <c r="B989" s="2" t="str">
        <f>IF(Servers!G989="", "", Servers!G989)</f>
        <v>Gold Aptop</v>
      </c>
      <c r="C989" s="2" t="str">
        <f>IF(A989="", "",Servers!B989)</f>
        <v>Production</v>
      </c>
    </row>
    <row r="990" spans="1:3">
      <c r="A990" s="2" t="str">
        <f>IF(Servers!G990="", "", Servers!G990&amp;"_"&amp;Servers!B990)</f>
        <v>Lexilight_Production</v>
      </c>
      <c r="B990" s="2" t="str">
        <f>IF(Servers!G990="", "", Servers!G990)</f>
        <v>Lexilight</v>
      </c>
      <c r="C990" s="2" t="str">
        <f>IF(A990="", "",Servers!B990)</f>
        <v>Production</v>
      </c>
    </row>
    <row r="991" spans="1:3">
      <c r="A991" s="2" t="str">
        <f>IF(Servers!G991="", "", Servers!G991&amp;"_"&amp;Servers!B991)</f>
        <v>Tripplestring_Production</v>
      </c>
      <c r="B991" s="2" t="str">
        <f>IF(Servers!G991="", "", Servers!G991)</f>
        <v>Tripplestring</v>
      </c>
      <c r="C991" s="2" t="str">
        <f>IF(A991="", "",Servers!B991)</f>
        <v>Production</v>
      </c>
    </row>
    <row r="992" spans="1:3">
      <c r="A992" s="2" t="str">
        <f>IF(Servers!G992="", "", Servers!G992&amp;"_"&amp;Servers!B992)</f>
        <v>Touchhome_Production</v>
      </c>
      <c r="B992" s="2" t="str">
        <f>IF(Servers!G992="", "", Servers!G992)</f>
        <v>Touchhome</v>
      </c>
      <c r="C992" s="2" t="str">
        <f>IF(A992="", "",Servers!B992)</f>
        <v>Production</v>
      </c>
    </row>
    <row r="993" spans="1:3">
      <c r="A993" s="2" t="str">
        <f>IF(Servers!G993="", "", Servers!G993&amp;"_"&amp;Servers!B993)</f>
        <v>True Goex_Production</v>
      </c>
      <c r="B993" s="2" t="str">
        <f>IF(Servers!G993="", "", Servers!G993)</f>
        <v>True Goex</v>
      </c>
      <c r="C993" s="2" t="str">
        <f>IF(A993="", "",Servers!B993)</f>
        <v>Production</v>
      </c>
    </row>
    <row r="994" spans="1:3">
      <c r="A994" s="2" t="str">
        <f>IF(Servers!G994="", "", Servers!G994&amp;"_"&amp;Servers!B994)</f>
        <v>Ice-Lax_Development</v>
      </c>
      <c r="B994" s="2" t="str">
        <f>IF(Servers!G994="", "", Servers!G994)</f>
        <v>Ice-Lax</v>
      </c>
      <c r="C994" s="2" t="str">
        <f>IF(A994="", "",Servers!B994)</f>
        <v>Development</v>
      </c>
    </row>
    <row r="995" spans="1:3">
      <c r="A995" s="2" t="str">
        <f>IF(Servers!G995="", "", Servers!G995&amp;"_"&amp;Servers!B995)</f>
        <v>Lamfix_Testing</v>
      </c>
      <c r="B995" s="2" t="str">
        <f>IF(Servers!G995="", "", Servers!G995)</f>
        <v>Lamfix</v>
      </c>
      <c r="C995" s="2" t="str">
        <f>IF(A995="", "",Servers!B995)</f>
        <v>Testing</v>
      </c>
    </row>
    <row r="996" spans="1:3">
      <c r="A996" s="2" t="str">
        <f>IF(Servers!G996="", "", Servers!G996&amp;"_"&amp;Servers!B996)</f>
        <v>Stat Stock_Development</v>
      </c>
      <c r="B996" s="2" t="str">
        <f>IF(Servers!G996="", "", Servers!G996)</f>
        <v>Stat Stock</v>
      </c>
      <c r="C996" s="2" t="str">
        <f>IF(A996="", "",Servers!B996)</f>
        <v>Development</v>
      </c>
    </row>
    <row r="997" spans="1:3">
      <c r="A997" s="2" t="str">
        <f>IF(Servers!G997="", "", Servers!G997&amp;"_"&amp;Servers!B997)</f>
        <v>Singdex_Development</v>
      </c>
      <c r="B997" s="2" t="str">
        <f>IF(Servers!G997="", "", Servers!G997)</f>
        <v>Singdex</v>
      </c>
      <c r="C997" s="2" t="str">
        <f>IF(A997="", "",Servers!B997)</f>
        <v>Development</v>
      </c>
    </row>
    <row r="998" spans="1:3">
      <c r="A998" s="2" t="str">
        <f>IF(Servers!G998="", "", Servers!G998&amp;"_"&amp;Servers!B998)</f>
        <v>Doublecof_Production</v>
      </c>
      <c r="B998" s="2" t="str">
        <f>IF(Servers!G998="", "", Servers!G998)</f>
        <v>Doublecof</v>
      </c>
      <c r="C998" s="2" t="str">
        <f>IF(A998="", "",Servers!B998)</f>
        <v>Production</v>
      </c>
    </row>
    <row r="999" spans="1:3">
      <c r="A999" s="2" t="str">
        <f>IF(Servers!G999="", "", Servers!G999&amp;"_"&amp;Servers!B999)</f>
        <v/>
      </c>
      <c r="B999" s="2" t="str">
        <f>IF(Servers!G999="", "", Servers!G999)</f>
        <v/>
      </c>
      <c r="C999" s="2" t="str">
        <f>IF(A999="", "",Servers!B999)</f>
        <v/>
      </c>
    </row>
    <row r="1000" spans="1:3">
      <c r="A1000" s="2" t="str">
        <f>IF(Servers!G1000="", "", Servers!G1000&amp;"_"&amp;Servers!B1000)</f>
        <v>Bioex_Development</v>
      </c>
      <c r="B1000" s="2" t="str">
        <f>IF(Servers!G1000="", "", Servers!G1000)</f>
        <v>Bioex</v>
      </c>
      <c r="C1000" s="2" t="str">
        <f>IF(A1000="", "",Servers!B1000)</f>
        <v>Development</v>
      </c>
    </row>
    <row r="1001" spans="1:3">
      <c r="A1001" s="2" t="str">
        <f>IF(Servers!G1001="", "", Servers!G1001&amp;"_"&amp;Servers!B1001)</f>
        <v>Alpha Tough_Development</v>
      </c>
      <c r="B1001" s="2" t="str">
        <f>IF(Servers!G1001="", "", Servers!G1001)</f>
        <v>Alpha Tough</v>
      </c>
      <c r="C1001" s="2" t="str">
        <f>IF(A1001="", "",Servers!B1001)</f>
        <v>Development</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001"/>
  <sheetViews>
    <sheetView workbookViewId="0">
      <selection activeCell="A3" sqref="A3"/>
    </sheetView>
  </sheetViews>
  <sheetFormatPr defaultRowHeight="14.25"/>
  <cols>
    <col min="1" max="1" width="23.42578125" style="2" bestFit="1" customWidth="1"/>
    <col min="2" max="2" width="13.140625" style="2" customWidth="1"/>
    <col min="3" max="3" width="38.28515625" style="2" bestFit="1" customWidth="1"/>
    <col min="4" max="4" width="59.140625" style="2" bestFit="1" customWidth="1"/>
    <col min="5" max="5" width="63" style="2" bestFit="1" customWidth="1"/>
    <col min="6" max="7" width="63" style="2" customWidth="1"/>
    <col min="8" max="16384" width="9.140625" style="2"/>
  </cols>
  <sheetData>
    <row r="1" spans="1:7" ht="15">
      <c r="A1" t="s">
        <v>560</v>
      </c>
      <c r="B1" t="s">
        <v>573</v>
      </c>
    </row>
    <row r="2" spans="1:7" ht="15">
      <c r="A2" s="4" t="s">
        <v>246</v>
      </c>
      <c r="B2" s="34" t="s">
        <v>928</v>
      </c>
      <c r="C2" s="4" t="s">
        <v>563</v>
      </c>
      <c r="D2" s="4" t="s">
        <v>849</v>
      </c>
      <c r="E2" s="4" t="s">
        <v>848</v>
      </c>
      <c r="F2" s="4" t="s">
        <v>931</v>
      </c>
      <c r="G2" s="4" t="s">
        <v>932</v>
      </c>
    </row>
    <row r="3" spans="1:7">
      <c r="A3" s="2" t="str">
        <f ca="1">Servers!A3</f>
        <v>lvnx.company.com</v>
      </c>
      <c r="B3" s="2" t="str">
        <f>IF(Servers!J3="","",Servers!J3)</f>
        <v>physical</v>
      </c>
      <c r="C3" s="2" t="str">
        <f>TRIM(IF(Servers!I3="",IF(Servers!C3="","","CPU: "&amp;Servers!C3&amp;", ")&amp;IF(Servers!D3="","","RAM: "&amp;Servers!D3&amp;", ")&amp;Servers!F3&amp;", "&amp;Servers!H3,Servers!I3))</f>
        <v>Test server</v>
      </c>
      <c r="D3" s="2" t="str">
        <f ca="1">IF(Servers!F3="","",Servers!F3)</f>
        <v>L103</v>
      </c>
      <c r="E3" s="2" t="str">
        <f>IF(Servers!G3="", "", Servers!G3&amp;"_"&amp;Servers!B3)</f>
        <v>Y-kix_Production</v>
      </c>
      <c r="F3" s="2" t="str">
        <f>IF(Servers!H3="","",Servers!H3)</f>
        <v>Class S</v>
      </c>
      <c r="G3" s="2" t="str">
        <f>IF(Servers!E3="","",Servers!E3)</f>
        <v>Microsoft Windows Server 2003, Standard Edition</v>
      </c>
    </row>
    <row r="4" spans="1:7">
      <c r="A4" s="2" t="str">
        <f ca="1">Servers!A4</f>
        <v>ydic.company.com</v>
      </c>
      <c r="B4" s="2" t="str">
        <f>IF(Servers!J4="","",Servers!J4)</f>
        <v>virtual</v>
      </c>
      <c r="C4" s="2" t="str">
        <f>TRIM(IF(Servers!I4="",IF(Servers!C4="","","CPU: "&amp;Servers!C4&amp;", ")&amp;IF(Servers!D4="","","RAM: "&amp;Servers!D4&amp;", ")&amp;Servers!F4&amp;", "&amp;Servers!H4,Servers!I4))</f>
        <v>,</v>
      </c>
      <c r="D4" s="2" t="str">
        <f>IF(Servers!F4="","",Servers!F4)</f>
        <v/>
      </c>
      <c r="E4" s="2" t="str">
        <f>IF(Servers!G4="", "", Servers!G4&amp;"_"&amp;Servers!B4)</f>
        <v/>
      </c>
      <c r="F4" s="2" t="str">
        <f>IF(Servers!H4="","",Servers!H4)</f>
        <v/>
      </c>
      <c r="G4" s="2" t="str">
        <f>IF(Servers!E4="","",Servers!E4)</f>
        <v/>
      </c>
    </row>
    <row r="5" spans="1:7">
      <c r="A5" s="2" t="str">
        <f ca="1">Servers!A5</f>
        <v>hdxb.company.com</v>
      </c>
      <c r="B5" s="2" t="str">
        <f>IF(Servers!J5="","",Servers!J5)</f>
        <v>virtual</v>
      </c>
      <c r="C5" s="2" t="str">
        <f ca="1">TRIM(IF(Servers!I5="",IF(Servers!C5="","","CPU: "&amp;Servers!C5&amp;", ")&amp;IF(Servers!D5="","","RAM: "&amp;Servers!D5&amp;", ")&amp;Servers!F5&amp;", "&amp;Servers!H5,Servers!I5))</f>
        <v>CPU: 1, RAM: 4096, L103, Class S</v>
      </c>
      <c r="D5" s="2" t="str">
        <f ca="1">IF(Servers!F5="","",Servers!F5)</f>
        <v>L103</v>
      </c>
      <c r="E5" s="2" t="str">
        <f>IF(Servers!G5="", "", Servers!G5&amp;"_"&amp;Servers!B5)</f>
        <v/>
      </c>
      <c r="F5" s="2" t="str">
        <f>IF(Servers!H5="","",Servers!H5)</f>
        <v>Class S</v>
      </c>
      <c r="G5" s="2" t="str">
        <f>IF(Servers!E5="","",Servers!E5)</f>
        <v>Microsoft Windows Server 2003, Standard Edition</v>
      </c>
    </row>
    <row r="6" spans="1:7">
      <c r="A6" s="2" t="str">
        <f ca="1">Servers!A6</f>
        <v>xykm.company.com</v>
      </c>
      <c r="B6" s="2" t="str">
        <f>IF(Servers!J6="","",Servers!J6)</f>
        <v/>
      </c>
      <c r="C6" s="2" t="str">
        <f ca="1">TRIM(IF(Servers!I6="",IF(Servers!C6="","","CPU: "&amp;Servers!C6&amp;", ")&amp;IF(Servers!D6="","","RAM: "&amp;Servers!D6&amp;", ")&amp;Servers!F6&amp;", "&amp;Servers!H6,Servers!I6))</f>
        <v>CPU: 1, RAM: 4096, L104, Class XXL</v>
      </c>
      <c r="D6" s="2" t="str">
        <f ca="1">IF(Servers!F6="","",Servers!F6)</f>
        <v>L104</v>
      </c>
      <c r="E6" s="2" t="str">
        <f>IF(Servers!G6="", "", Servers!G6&amp;"_"&amp;Servers!B6)</f>
        <v>Stringgocore_Testing</v>
      </c>
      <c r="F6" s="2" t="str">
        <f>IF(Servers!H6="","",Servers!H6)</f>
        <v>Class XXL</v>
      </c>
      <c r="G6" s="2" t="str">
        <f>IF(Servers!E6="","",Servers!E6)</f>
        <v>Microsoft Windows 2000 Server</v>
      </c>
    </row>
    <row r="7" spans="1:7">
      <c r="A7" s="2" t="str">
        <f ca="1">Servers!A7</f>
        <v>kpei.company.com</v>
      </c>
      <c r="B7" s="2" t="str">
        <f>IF(Servers!J7="","",Servers!J7)</f>
        <v/>
      </c>
      <c r="C7" s="2" t="str">
        <f ca="1">TRIM(IF(Servers!I7="",IF(Servers!C7="","","CPU: "&amp;Servers!C7&amp;", ")&amp;IF(Servers!D7="","","RAM: "&amp;Servers!D7&amp;", ")&amp;Servers!F7&amp;", "&amp;Servers!H7,Servers!I7))</f>
        <v>L101, Class HM2XL</v>
      </c>
      <c r="D7" s="2" t="str">
        <f ca="1">IF(Servers!F7="","",Servers!F7)</f>
        <v>L101</v>
      </c>
      <c r="E7" s="2" t="str">
        <f>IF(Servers!G7="", "", Servers!G7&amp;"_"&amp;Servers!B7)</f>
        <v>Dripnix_Testing</v>
      </c>
      <c r="F7" s="2" t="str">
        <f>IF(Servers!H7="","",Servers!H7)</f>
        <v>Class HM2XL</v>
      </c>
      <c r="G7" s="2" t="str">
        <f>IF(Servers!E7="","",Servers!E7)</f>
        <v>Microsoft Windows Server 2008</v>
      </c>
    </row>
    <row r="8" spans="1:7">
      <c r="A8" s="2" t="str">
        <f ca="1">Servers!A8</f>
        <v>kzyq.company.com</v>
      </c>
      <c r="B8" s="2" t="str">
        <f>IF(Servers!J8="","",Servers!J8)</f>
        <v/>
      </c>
      <c r="C8" s="2" t="str">
        <f ca="1">TRIM(IF(Servers!I8="",IF(Servers!C8="","","CPU: "&amp;Servers!C8&amp;", ")&amp;IF(Servers!D8="","","RAM: "&amp;Servers!D8&amp;", ")&amp;Servers!F8&amp;", "&amp;Servers!H8,Servers!I8))</f>
        <v>CPU: 1, RAM: 4096, L102, Class HMXL</v>
      </c>
      <c r="D8" s="2" t="str">
        <f ca="1">IF(Servers!F8="","",Servers!F8)</f>
        <v>L102</v>
      </c>
      <c r="E8" s="2" t="str">
        <f>IF(Servers!G8="", "", Servers!G8&amp;"_"&amp;Servers!B8)</f>
        <v>Icezap_Development</v>
      </c>
      <c r="F8" s="2" t="str">
        <f>IF(Servers!H8="","",Servers!H8)</f>
        <v>Class HMXL</v>
      </c>
      <c r="G8" s="2" t="str">
        <f>IF(Servers!E8="","",Servers!E8)</f>
        <v>Linux 2.6.x</v>
      </c>
    </row>
    <row r="9" spans="1:7">
      <c r="A9" s="2" t="str">
        <f ca="1">Servers!A9</f>
        <v>qpqs.company.com</v>
      </c>
      <c r="B9" s="2" t="str">
        <f>IF(Servers!J9="","",Servers!J9)</f>
        <v/>
      </c>
      <c r="C9" s="2" t="str">
        <f ca="1">TRIM(IF(Servers!I9="",IF(Servers!C9="","","CPU: "&amp;Servers!C9&amp;", ")&amp;IF(Servers!D9="","","RAM: "&amp;Servers!D9&amp;", ")&amp;Servers!F9&amp;", "&amp;Servers!H9,Servers!I9))</f>
        <v>CPU: 1, RAM: 4096, L104, Class XL</v>
      </c>
      <c r="D9" s="2" t="str">
        <f ca="1">IF(Servers!F9="","",Servers!F9)</f>
        <v>L104</v>
      </c>
      <c r="E9" s="2" t="str">
        <f>IF(Servers!G9="", "", Servers!G9&amp;"_"&amp;Servers!B9)</f>
        <v>Doublecof_Staging</v>
      </c>
      <c r="F9" s="2" t="str">
        <f>IF(Servers!H9="","",Servers!H9)</f>
        <v>Class XL</v>
      </c>
      <c r="G9" s="2" t="str">
        <f>IF(Servers!E9="","",Servers!E9)</f>
        <v>Microsoft Windows Server 2008 R2 (64-bit)</v>
      </c>
    </row>
    <row r="10" spans="1:7">
      <c r="A10" s="2" t="str">
        <f ca="1">Servers!A10</f>
        <v>rfnq.company.com</v>
      </c>
      <c r="B10" s="2" t="str">
        <f>IF(Servers!J10="","",Servers!J10)</f>
        <v/>
      </c>
      <c r="C10" s="2" t="str">
        <f ca="1">TRIM(IF(Servers!I10="",IF(Servers!C10="","","CPU: "&amp;Servers!C10&amp;", ")&amp;IF(Servers!D10="","","RAM: "&amp;Servers!D10&amp;", ")&amp;Servers!F10&amp;", "&amp;Servers!H10,Servers!I10))</f>
        <v>CPU: 4, RAM: 4096, L102, Class XS</v>
      </c>
      <c r="D10" s="2" t="str">
        <f ca="1">IF(Servers!F10="","",Servers!F10)</f>
        <v>L102</v>
      </c>
      <c r="E10" s="2" t="str">
        <f>IF(Servers!G10="", "", Servers!G10&amp;"_"&amp;Servers!B10)</f>
        <v>Fundax_Development</v>
      </c>
      <c r="F10" s="2" t="str">
        <f>IF(Servers!H10="","",Servers!H10)</f>
        <v>Class XS</v>
      </c>
      <c r="G10" s="2" t="str">
        <f>IF(Servers!E10="","",Servers!E10)</f>
        <v>Novell SUSE Linux Enterprise 10 (64-bit)</v>
      </c>
    </row>
    <row r="11" spans="1:7">
      <c r="A11" s="2" t="str">
        <f ca="1">Servers!A11</f>
        <v>wfff.company.com</v>
      </c>
      <c r="B11" s="2" t="str">
        <f>IF(Servers!J11="","",Servers!J11)</f>
        <v/>
      </c>
      <c r="C11" s="2" t="str">
        <f ca="1">TRIM(IF(Servers!I11="",IF(Servers!C11="","","CPU: "&amp;Servers!C11&amp;", ")&amp;IF(Servers!D11="","","RAM: "&amp;Servers!D11&amp;", ")&amp;Servers!F11&amp;", "&amp;Servers!H11,Servers!I11))</f>
        <v>CPU: 2, RAM: 8192, L104, Class HM2XL</v>
      </c>
      <c r="D11" s="2" t="str">
        <f ca="1">IF(Servers!F11="","",Servers!F11)</f>
        <v>L104</v>
      </c>
      <c r="E11" s="2" t="str">
        <f>IF(Servers!G11="", "", Servers!G11&amp;"_"&amp;Servers!B11)</f>
        <v>Air Ranlam_Testing</v>
      </c>
      <c r="F11" s="2" t="str">
        <f>IF(Servers!H11="","",Servers!H11)</f>
        <v>Class HM2XL</v>
      </c>
      <c r="G11" s="2" t="str">
        <f>IF(Servers!E11="","",Servers!E11)</f>
        <v>Microsoft Windows Server 2003, Standard Edition</v>
      </c>
    </row>
    <row r="12" spans="1:7">
      <c r="A12" s="2" t="str">
        <f ca="1">Servers!A12</f>
        <v>kwft.company.com</v>
      </c>
      <c r="B12" s="2" t="str">
        <f>IF(Servers!J12="","",Servers!J12)</f>
        <v/>
      </c>
      <c r="C12" s="2" t="str">
        <f ca="1">TRIM(IF(Servers!I12="",IF(Servers!C12="","","CPU: "&amp;Servers!C12&amp;", ")&amp;IF(Servers!D12="","","RAM: "&amp;Servers!D12&amp;", ")&amp;Servers!F12&amp;", "&amp;Servers!H12,Servers!I12))</f>
        <v>CPU: 4, RAM: 16384, L105, Class S</v>
      </c>
      <c r="D12" s="2" t="str">
        <f ca="1">IF(Servers!F12="","",Servers!F12)</f>
        <v>L105</v>
      </c>
      <c r="E12" s="2" t="str">
        <f>IF(Servers!G12="", "", Servers!G12&amp;"_"&amp;Servers!B12)</f>
        <v>Holdsing_Development</v>
      </c>
      <c r="F12" s="2" t="str">
        <f>IF(Servers!H12="","",Servers!H12)</f>
        <v>Class S</v>
      </c>
      <c r="G12" s="2" t="str">
        <f>IF(Servers!E12="","",Servers!E12)</f>
        <v>Linux 2.6.x</v>
      </c>
    </row>
    <row r="13" spans="1:7">
      <c r="A13" s="2" t="str">
        <f ca="1">Servers!A13</f>
        <v>kfxr.company.com</v>
      </c>
      <c r="B13" s="2" t="str">
        <f>IF(Servers!J13="","",Servers!J13)</f>
        <v/>
      </c>
      <c r="C13" s="2" t="str">
        <f ca="1">TRIM(IF(Servers!I13="",IF(Servers!C13="","","CPU: "&amp;Servers!C13&amp;", ")&amp;IF(Servers!D13="","","RAM: "&amp;Servers!D13&amp;", ")&amp;Servers!F13&amp;", "&amp;Servers!H13,Servers!I13))</f>
        <v>L100, Class S</v>
      </c>
      <c r="D13" s="2" t="str">
        <f ca="1">IF(Servers!F13="","",Servers!F13)</f>
        <v>L100</v>
      </c>
      <c r="E13" s="2" t="str">
        <f>IF(Servers!G13="", "", Servers!G13&amp;"_"&amp;Servers!B13)</f>
        <v>Year-Light_Production</v>
      </c>
      <c r="F13" s="2" t="str">
        <f>IF(Servers!H13="","",Servers!H13)</f>
        <v>Class S</v>
      </c>
      <c r="G13" s="2" t="str">
        <f>IF(Servers!E13="","",Servers!E13)</f>
        <v>Microsoft Windows Server 2008 R2 (64-bit)</v>
      </c>
    </row>
    <row r="14" spans="1:7">
      <c r="A14" s="2" t="str">
        <f ca="1">Servers!A14</f>
        <v>tuvq.company.com</v>
      </c>
      <c r="B14" s="2" t="str">
        <f>IF(Servers!J14="","",Servers!J14)</f>
        <v/>
      </c>
      <c r="C14" s="2" t="str">
        <f ca="1">TRIM(IF(Servers!I14="",IF(Servers!C14="","","CPU: "&amp;Servers!C14&amp;", ")&amp;IF(Servers!D14="","","RAM: "&amp;Servers!D14&amp;", ")&amp;Servers!F14&amp;", "&amp;Servers!H14,Servers!I14))</f>
        <v>CPU: 2, RAM: 4096, L103, Class HML</v>
      </c>
      <c r="D14" s="2" t="str">
        <f ca="1">IF(Servers!F14="","",Servers!F14)</f>
        <v>L103</v>
      </c>
      <c r="E14" s="2" t="str">
        <f>IF(Servers!G14="", "", Servers!G14&amp;"_"&amp;Servers!B14)</f>
        <v>Blueair_Development</v>
      </c>
      <c r="F14" s="2" t="str">
        <f>IF(Servers!H14="","",Servers!H14)</f>
        <v>Class HML</v>
      </c>
      <c r="G14" s="2" t="str">
        <f>IF(Servers!E14="","",Servers!E14)</f>
        <v>Microsoft Windows 2000 Server</v>
      </c>
    </row>
    <row r="15" spans="1:7">
      <c r="A15" s="2" t="str">
        <f ca="1">Servers!A15</f>
        <v>obkl.company.com</v>
      </c>
      <c r="B15" s="2" t="str">
        <f>IF(Servers!J15="","",Servers!J15)</f>
        <v/>
      </c>
      <c r="C15" s="2" t="str">
        <f ca="1">TRIM(IF(Servers!I15="",IF(Servers!C15="","","CPU: "&amp;Servers!C15&amp;", ")&amp;IF(Servers!D15="","","RAM: "&amp;Servers!D15&amp;", ")&amp;Servers!F15&amp;", "&amp;Servers!H15,Servers!I15))</f>
        <v>CPU: 4, RAM: 8192, L102, Class XL</v>
      </c>
      <c r="D15" s="2" t="str">
        <f ca="1">IF(Servers!F15="","",Servers!F15)</f>
        <v>L102</v>
      </c>
      <c r="E15" s="2" t="str">
        <f>IF(Servers!G15="", "", Servers!G15&amp;"_"&amp;Servers!B15)</f>
        <v>Freshtom_Development</v>
      </c>
      <c r="F15" s="2" t="str">
        <f>IF(Servers!H15="","",Servers!H15)</f>
        <v>Class XL</v>
      </c>
      <c r="G15" s="2" t="str">
        <f>IF(Servers!E15="","",Servers!E15)</f>
        <v>Novell SUSE Linux Enterprise 10 (64-bit)</v>
      </c>
    </row>
    <row r="16" spans="1:7">
      <c r="A16" s="2" t="str">
        <f ca="1">Servers!A16</f>
        <v>bhml.company.com</v>
      </c>
      <c r="B16" s="2" t="str">
        <f>IF(Servers!J16="","",Servers!J16)</f>
        <v/>
      </c>
      <c r="C16" s="2" t="str">
        <f ca="1">TRIM(IF(Servers!I16="",IF(Servers!C16="","","CPU: "&amp;Servers!C16&amp;", ")&amp;IF(Servers!D16="","","RAM: "&amp;Servers!D16&amp;", ")&amp;Servers!F16&amp;", "&amp;Servers!H16,Servers!I16))</f>
        <v>CPU: 4, RAM: 8192, L104, Class HMXL</v>
      </c>
      <c r="D16" s="2" t="str">
        <f ca="1">IF(Servers!F16="","",Servers!F16)</f>
        <v>L104</v>
      </c>
      <c r="E16" s="2" t="str">
        <f>IF(Servers!G16="", "", Servers!G16&amp;"_"&amp;Servers!B16)</f>
        <v>Ice-Lax_Testing</v>
      </c>
      <c r="F16" s="2" t="str">
        <f>IF(Servers!H16="","",Servers!H16)</f>
        <v>Class HMXL</v>
      </c>
      <c r="G16" s="2" t="str">
        <f>IF(Servers!E16="","",Servers!E16)</f>
        <v>Microsoft Windows Server 2008 R2 (64-bit)</v>
      </c>
    </row>
    <row r="17" spans="1:7">
      <c r="A17" s="2" t="str">
        <f ca="1">Servers!A17</f>
        <v>jqio.company.com</v>
      </c>
      <c r="B17" s="2" t="str">
        <f>IF(Servers!J17="","",Servers!J17)</f>
        <v/>
      </c>
      <c r="C17" s="2" t="str">
        <f ca="1">TRIM(IF(Servers!I17="",IF(Servers!C17="","","CPU: "&amp;Servers!C17&amp;", ")&amp;IF(Servers!D17="","","RAM: "&amp;Servers!D17&amp;", ")&amp;Servers!F17&amp;", "&amp;Servers!H17,Servers!I17))</f>
        <v>CPU: 1, RAM: 2048, L100, Class L</v>
      </c>
      <c r="D17" s="2" t="str">
        <f ca="1">IF(Servers!F17="","",Servers!F17)</f>
        <v>L100</v>
      </c>
      <c r="E17" s="2" t="str">
        <f>IF(Servers!G17="", "", Servers!G17&amp;"_"&amp;Servers!B17)</f>
        <v>Stat Stock_Testing</v>
      </c>
      <c r="F17" s="2" t="str">
        <f>IF(Servers!H17="","",Servers!H17)</f>
        <v>Class L</v>
      </c>
      <c r="G17" s="2" t="str">
        <f>IF(Servers!E17="","",Servers!E17)</f>
        <v>Microsoft Windows Server 2008 R2 (64-bit)</v>
      </c>
    </row>
    <row r="18" spans="1:7">
      <c r="A18" s="2" t="str">
        <f ca="1">Servers!A18</f>
        <v>fygn.company.com</v>
      </c>
      <c r="B18" s="2" t="str">
        <f>IF(Servers!J18="","",Servers!J18)</f>
        <v/>
      </c>
      <c r="C18" s="2" t="str">
        <f ca="1">TRIM(IF(Servers!I18="",IF(Servers!C18="","","CPU: "&amp;Servers!C18&amp;", ")&amp;IF(Servers!D18="","","RAM: "&amp;Servers!D18&amp;", ")&amp;Servers!F18&amp;", "&amp;Servers!H18,Servers!I18))</f>
        <v>L103, Class L</v>
      </c>
      <c r="D18" s="2" t="str">
        <f ca="1">IF(Servers!F18="","",Servers!F18)</f>
        <v>L103</v>
      </c>
      <c r="E18" s="2" t="str">
        <f>IF(Servers!G18="", "", Servers!G18&amp;"_"&amp;Servers!B18)</f>
        <v/>
      </c>
      <c r="F18" s="2" t="str">
        <f>IF(Servers!H18="","",Servers!H18)</f>
        <v>Class L</v>
      </c>
      <c r="G18" s="2" t="str">
        <f>IF(Servers!E18="","",Servers!E18)</f>
        <v>Microsoft Windows Server 2008 (64-bit)</v>
      </c>
    </row>
    <row r="19" spans="1:7">
      <c r="A19" s="2" t="str">
        <f ca="1">Servers!A19</f>
        <v>zcwm.company.com</v>
      </c>
      <c r="B19" s="2" t="str">
        <f>IF(Servers!J19="","",Servers!J19)</f>
        <v/>
      </c>
      <c r="C19" s="2" t="str">
        <f ca="1">TRIM(IF(Servers!I19="",IF(Servers!C19="","","CPU: "&amp;Servers!C19&amp;", ")&amp;IF(Servers!D19="","","RAM: "&amp;Servers!D19&amp;", ")&amp;Servers!F19&amp;", "&amp;Servers!H19,Servers!I19))</f>
        <v>CPU: 1, RAM: 4096, L105, Class XS</v>
      </c>
      <c r="D19" s="2" t="str">
        <f ca="1">IF(Servers!F19="","",Servers!F19)</f>
        <v>L105</v>
      </c>
      <c r="E19" s="2" t="str">
        <f>IF(Servers!G19="", "", Servers!G19&amp;"_"&amp;Servers!B19)</f>
        <v>Tinity_Production</v>
      </c>
      <c r="F19" s="2" t="str">
        <f>IF(Servers!H19="","",Servers!H19)</f>
        <v>Class XS</v>
      </c>
      <c r="G19" s="2" t="str">
        <f>IF(Servers!E19="","",Servers!E19)</f>
        <v>Microsoft Windows Server 2008 R2 (64-bit)</v>
      </c>
    </row>
    <row r="20" spans="1:7">
      <c r="A20" s="2" t="str">
        <f ca="1">Servers!A20</f>
        <v>ssiv.company.com</v>
      </c>
      <c r="B20" s="2" t="str">
        <f>IF(Servers!J20="","",Servers!J20)</f>
        <v/>
      </c>
      <c r="C20" s="2" t="str">
        <f ca="1">TRIM(IF(Servers!I20="",IF(Servers!C20="","","CPU: "&amp;Servers!C20&amp;", ")&amp;IF(Servers!D20="","","RAM: "&amp;Servers!D20&amp;", ")&amp;Servers!F20&amp;", "&amp;Servers!H20,Servers!I20))</f>
        <v>CPU: 4, RAM: 16384, L103, Class M</v>
      </c>
      <c r="D20" s="2" t="str">
        <f ca="1">IF(Servers!F20="","",Servers!F20)</f>
        <v>L103</v>
      </c>
      <c r="E20" s="2" t="str">
        <f>IF(Servers!G20="", "", Servers!G20&amp;"_"&amp;Servers!B20)</f>
        <v>Fresh-Flex_Development</v>
      </c>
      <c r="F20" s="2" t="str">
        <f>IF(Servers!H20="","",Servers!H20)</f>
        <v>Class M</v>
      </c>
      <c r="G20" s="2" t="str">
        <f>IF(Servers!E20="","",Servers!E20)</f>
        <v>Microsoft Windows XP Professional</v>
      </c>
    </row>
    <row r="21" spans="1:7">
      <c r="A21" s="2" t="str">
        <f ca="1">Servers!A21</f>
        <v>vadz.company.com</v>
      </c>
      <c r="B21" s="2" t="str">
        <f>IF(Servers!J21="","",Servers!J21)</f>
        <v/>
      </c>
      <c r="C21" s="2" t="str">
        <f ca="1">TRIM(IF(Servers!I21="",IF(Servers!C21="","","CPU: "&amp;Servers!C21&amp;", ")&amp;IF(Servers!D21="","","RAM: "&amp;Servers!D21&amp;", ")&amp;Servers!F21&amp;", "&amp;Servers!H21,Servers!I21))</f>
        <v>CPU: 1, RAM: 8192, L103, Class XL</v>
      </c>
      <c r="D21" s="2" t="str">
        <f ca="1">IF(Servers!F21="","",Servers!F21)</f>
        <v>L103</v>
      </c>
      <c r="E21" s="2" t="str">
        <f>IF(Servers!G21="", "", Servers!G21&amp;"_"&amp;Servers!B21)</f>
        <v>Blackex_Testing</v>
      </c>
      <c r="F21" s="2" t="str">
        <f>IF(Servers!H21="","",Servers!H21)</f>
        <v>Class XL</v>
      </c>
      <c r="G21" s="2" t="str">
        <f>IF(Servers!E21="","",Servers!E21)</f>
        <v>Microsoft Windows Server 2003, Standard Edition</v>
      </c>
    </row>
    <row r="22" spans="1:7">
      <c r="A22" s="2" t="str">
        <f ca="1">Servers!A22</f>
        <v>xnqg.company.com</v>
      </c>
      <c r="B22" s="2" t="str">
        <f>IF(Servers!J22="","",Servers!J22)</f>
        <v/>
      </c>
      <c r="C22" s="2" t="str">
        <f ca="1">TRIM(IF(Servers!I22="",IF(Servers!C22="","","CPU: "&amp;Servers!C22&amp;", ")&amp;IF(Servers!D22="","","RAM: "&amp;Servers!D22&amp;", ")&amp;Servers!F22&amp;", "&amp;Servers!H22,Servers!I22))</f>
        <v>CPU: 2, RAM: 4096, L101, Class XXL</v>
      </c>
      <c r="D22" s="2" t="str">
        <f ca="1">IF(Servers!F22="","",Servers!F22)</f>
        <v>L101</v>
      </c>
      <c r="E22" s="2" t="str">
        <f>IF(Servers!G22="", "", Servers!G22&amp;"_"&amp;Servers!B22)</f>
        <v>Nam Tech_Testing</v>
      </c>
      <c r="F22" s="2" t="str">
        <f>IF(Servers!H22="","",Servers!H22)</f>
        <v>Class XXL</v>
      </c>
      <c r="G22" s="2" t="str">
        <f>IF(Servers!E22="","",Servers!E22)</f>
        <v>Microsoft Windows Server 2008 R2 (64-bit)</v>
      </c>
    </row>
    <row r="23" spans="1:7">
      <c r="A23" s="2" t="str">
        <f ca="1">Servers!A23</f>
        <v>sbos.company.com</v>
      </c>
      <c r="B23" s="2" t="str">
        <f>IF(Servers!J23="","",Servers!J23)</f>
        <v/>
      </c>
      <c r="C23" s="2" t="str">
        <f ca="1">TRIM(IF(Servers!I23="",IF(Servers!C23="","","CPU: "&amp;Servers!C23&amp;", ")&amp;IF(Servers!D23="","","RAM: "&amp;Servers!D23&amp;", ")&amp;Servers!F23&amp;", "&amp;Servers!H23,Servers!I23))</f>
        <v>CPU: 2, RAM: 4096, L101, Class M</v>
      </c>
      <c r="D23" s="2" t="str">
        <f ca="1">IF(Servers!F23="","",Servers!F23)</f>
        <v>L101</v>
      </c>
      <c r="E23" s="2" t="str">
        <f>IF(Servers!G23="", "", Servers!G23&amp;"_"&amp;Servers!B23)</f>
        <v>Singleity_Development</v>
      </c>
      <c r="F23" s="2" t="str">
        <f>IF(Servers!H23="","",Servers!H23)</f>
        <v>Class M</v>
      </c>
      <c r="G23" s="2" t="str">
        <f>IF(Servers!E23="","",Servers!E23)</f>
        <v>Microsoft Windows Server 2008 R2 (64-bit)</v>
      </c>
    </row>
    <row r="24" spans="1:7">
      <c r="A24" s="2" t="str">
        <f ca="1">Servers!A24</f>
        <v>jhkk.company.com</v>
      </c>
      <c r="B24" s="2" t="str">
        <f>IF(Servers!J24="","",Servers!J24)</f>
        <v/>
      </c>
      <c r="C24" s="2" t="str">
        <f ca="1">TRIM(IF(Servers!I24="",IF(Servers!C24="","","CPU: "&amp;Servers!C24&amp;", ")&amp;IF(Servers!D24="","","RAM: "&amp;Servers!D24&amp;", ")&amp;Servers!F24&amp;", "&amp;Servers!H24,Servers!I24))</f>
        <v>CPU: 2, RAM: 8192, L100, Class L</v>
      </c>
      <c r="D24" s="2" t="str">
        <f ca="1">IF(Servers!F24="","",Servers!F24)</f>
        <v>L100</v>
      </c>
      <c r="E24" s="2" t="str">
        <f>IF(Servers!G24="", "", Servers!G24&amp;"_"&amp;Servers!B24)</f>
        <v/>
      </c>
      <c r="F24" s="2" t="str">
        <f>IF(Servers!H24="","",Servers!H24)</f>
        <v>Class L</v>
      </c>
      <c r="G24" s="2" t="str">
        <f>IF(Servers!E24="","",Servers!E24)</f>
        <v>Microsoft Windows Server 2003, Standard Edition</v>
      </c>
    </row>
    <row r="25" spans="1:7">
      <c r="A25" s="2" t="str">
        <f ca="1">Servers!A25</f>
        <v>kbul.company.com</v>
      </c>
      <c r="B25" s="2" t="str">
        <f>IF(Servers!J25="","",Servers!J25)</f>
        <v/>
      </c>
      <c r="C25" s="2" t="str">
        <f ca="1">TRIM(IF(Servers!I25="",IF(Servers!C25="","","CPU: "&amp;Servers!C25&amp;", ")&amp;IF(Servers!D25="","","RAM: "&amp;Servers!D25&amp;", ")&amp;Servers!F25&amp;", "&amp;Servers!H25,Servers!I25))</f>
        <v>CPU: 1, RAM: 8192, L104, Class XS</v>
      </c>
      <c r="D25" s="2" t="str">
        <f ca="1">IF(Servers!F25="","",Servers!F25)</f>
        <v>L104</v>
      </c>
      <c r="E25" s="2" t="str">
        <f>IF(Servers!G25="", "", Servers!G25&amp;"_"&amp;Servers!B25)</f>
        <v>Stringflex_Production</v>
      </c>
      <c r="F25" s="2" t="str">
        <f>IF(Servers!H25="","",Servers!H25)</f>
        <v>Class XS</v>
      </c>
      <c r="G25" s="2" t="str">
        <f>IF(Servers!E25="","",Servers!E25)</f>
        <v>Microsoft Windows Server 2008 R2 (64-bit)</v>
      </c>
    </row>
    <row r="26" spans="1:7">
      <c r="A26" s="2" t="str">
        <f ca="1">Servers!A26</f>
        <v>fbjb.company.com</v>
      </c>
      <c r="B26" s="2" t="str">
        <f>IF(Servers!J26="","",Servers!J26)</f>
        <v/>
      </c>
      <c r="C26" s="2" t="str">
        <f ca="1">TRIM(IF(Servers!I26="",IF(Servers!C26="","","CPU: "&amp;Servers!C26&amp;", ")&amp;IF(Servers!D26="","","RAM: "&amp;Servers!D26&amp;", ")&amp;Servers!F26&amp;", "&amp;Servers!H26,Servers!I26))</f>
        <v>CPU: 1, RAM: 4096, L100, Class S</v>
      </c>
      <c r="D26" s="2" t="str">
        <f ca="1">IF(Servers!F26="","",Servers!F26)</f>
        <v>L100</v>
      </c>
      <c r="E26" s="2" t="str">
        <f>IF(Servers!G26="", "", Servers!G26&amp;"_"&amp;Servers!B26)</f>
        <v>Soltex_Testing</v>
      </c>
      <c r="F26" s="2" t="str">
        <f>IF(Servers!H26="","",Servers!H26)</f>
        <v>Class S</v>
      </c>
      <c r="G26" s="2" t="str">
        <f>IF(Servers!E26="","",Servers!E26)</f>
        <v>Microsoft Windows Server 2008 R2 (64-bit)</v>
      </c>
    </row>
    <row r="27" spans="1:7">
      <c r="A27" s="2" t="str">
        <f ca="1">Servers!A27</f>
        <v>uhmy.company.com</v>
      </c>
      <c r="B27" s="2" t="str">
        <f>IF(Servers!J27="","",Servers!J27)</f>
        <v/>
      </c>
      <c r="C27" s="2" t="str">
        <f ca="1">TRIM(IF(Servers!I27="",IF(Servers!C27="","","CPU: "&amp;Servers!C27&amp;", ")&amp;IF(Servers!D27="","","RAM: "&amp;Servers!D27&amp;", ")&amp;Servers!F27&amp;", "&amp;Servers!H27,Servers!I27))</f>
        <v>CPU: 2, RAM: 4096, L100, Class 8XL</v>
      </c>
      <c r="D27" s="2" t="str">
        <f ca="1">IF(Servers!F27="","",Servers!F27)</f>
        <v>L100</v>
      </c>
      <c r="E27" s="2" t="str">
        <f>IF(Servers!G27="", "", Servers!G27&amp;"_"&amp;Servers!B27)</f>
        <v>Fix Dax_Testing</v>
      </c>
      <c r="F27" s="2" t="str">
        <f>IF(Servers!H27="","",Servers!H27)</f>
        <v>Class 8XL</v>
      </c>
      <c r="G27" s="2" t="str">
        <f>IF(Servers!E27="","",Servers!E27)</f>
        <v>Microsoft Windows Server 2008 (64-bit)</v>
      </c>
    </row>
    <row r="28" spans="1:7">
      <c r="A28" s="2" t="str">
        <f ca="1">Servers!A28</f>
        <v>ognx.company.com</v>
      </c>
      <c r="B28" s="2" t="str">
        <f>IF(Servers!J28="","",Servers!J28)</f>
        <v/>
      </c>
      <c r="C28" s="2" t="str">
        <f ca="1">TRIM(IF(Servers!I28="",IF(Servers!C28="","","CPU: "&amp;Servers!C28&amp;", ")&amp;IF(Servers!D28="","","RAM: "&amp;Servers!D28&amp;", ")&amp;Servers!F28&amp;", "&amp;Servers!H28,Servers!I28))</f>
        <v>CPU: 2, RAM: 4096, L100, Class XL</v>
      </c>
      <c r="D28" s="2" t="str">
        <f ca="1">IF(Servers!F28="","",Servers!F28)</f>
        <v>L100</v>
      </c>
      <c r="E28" s="2" t="str">
        <f>IF(Servers!G28="", "", Servers!G28&amp;"_"&amp;Servers!B28)</f>
        <v>Overdom_Development</v>
      </c>
      <c r="F28" s="2" t="str">
        <f>IF(Servers!H28="","",Servers!H28)</f>
        <v>Class XL</v>
      </c>
      <c r="G28" s="2" t="str">
        <f>IF(Servers!E28="","",Servers!E28)</f>
        <v xml:space="preserve">SunOS </v>
      </c>
    </row>
    <row r="29" spans="1:7">
      <c r="A29" s="2" t="str">
        <f ca="1">Servers!A29</f>
        <v>ntdy.company.com</v>
      </c>
      <c r="B29" s="2" t="str">
        <f>IF(Servers!J29="","",Servers!J29)</f>
        <v/>
      </c>
      <c r="C29" s="2" t="str">
        <f ca="1">TRIM(IF(Servers!I29="",IF(Servers!C29="","","CPU: "&amp;Servers!C29&amp;", ")&amp;IF(Servers!D29="","","RAM: "&amp;Servers!D29&amp;", ")&amp;Servers!F29&amp;", "&amp;Servers!H29,Servers!I29))</f>
        <v>CPU: 2, RAM: 4096, L103, Class XL</v>
      </c>
      <c r="D29" s="2" t="str">
        <f ca="1">IF(Servers!F29="","",Servers!F29)</f>
        <v>L103</v>
      </c>
      <c r="E29" s="2" t="str">
        <f>IF(Servers!G29="", "", Servers!G29&amp;"_"&amp;Servers!B29)</f>
        <v>Don Remtex_Production</v>
      </c>
      <c r="F29" s="2" t="str">
        <f>IF(Servers!H29="","",Servers!H29)</f>
        <v>Class XL</v>
      </c>
      <c r="G29" s="2" t="str">
        <f>IF(Servers!E29="","",Servers!E29)</f>
        <v>Microsoft Windows Server 2008 R2 (64-bit)</v>
      </c>
    </row>
    <row r="30" spans="1:7">
      <c r="A30" s="2" t="str">
        <f ca="1">Servers!A30</f>
        <v>qldn.company.com</v>
      </c>
      <c r="B30" s="2" t="str">
        <f>IF(Servers!J30="","",Servers!J30)</f>
        <v/>
      </c>
      <c r="C30" s="2" t="str">
        <f ca="1">TRIM(IF(Servers!I30="",IF(Servers!C30="","","CPU: "&amp;Servers!C30&amp;", ")&amp;IF(Servers!D30="","","RAM: "&amp;Servers!D30&amp;", ")&amp;Servers!F30&amp;", "&amp;Servers!H30,Servers!I30))</f>
        <v>L104, Class M</v>
      </c>
      <c r="D30" s="2" t="str">
        <f ca="1">IF(Servers!F30="","",Servers!F30)</f>
        <v>L104</v>
      </c>
      <c r="E30" s="2" t="str">
        <f>IF(Servers!G30="", "", Servers!G30&amp;"_"&amp;Servers!B30)</f>
        <v/>
      </c>
      <c r="F30" s="2" t="str">
        <f>IF(Servers!H30="","",Servers!H30)</f>
        <v>Class M</v>
      </c>
      <c r="G30" s="2" t="str">
        <f>IF(Servers!E30="","",Servers!E30)</f>
        <v>Microsoft Windows Server 2003, Standard Edition</v>
      </c>
    </row>
    <row r="31" spans="1:7">
      <c r="A31" s="2" t="str">
        <f ca="1">Servers!A31</f>
        <v>ceis.company.com</v>
      </c>
      <c r="B31" s="2" t="str">
        <f>IF(Servers!J31="","",Servers!J31)</f>
        <v/>
      </c>
      <c r="C31" s="2" t="str">
        <f ca="1">TRIM(IF(Servers!I31="",IF(Servers!C31="","","CPU: "&amp;Servers!C31&amp;", ")&amp;IF(Servers!D31="","","RAM: "&amp;Servers!D31&amp;", ")&amp;Servers!F31&amp;", "&amp;Servers!H31,Servers!I31))</f>
        <v>CPU: 1, RAM: 4096, L105, Class HML</v>
      </c>
      <c r="D31" s="2" t="str">
        <f ca="1">IF(Servers!F31="","",Servers!F31)</f>
        <v>L105</v>
      </c>
      <c r="E31" s="2" t="str">
        <f>IF(Servers!G31="", "", Servers!G31&amp;"_"&amp;Servers!B31)</f>
        <v>Whitetam_Production</v>
      </c>
      <c r="F31" s="2" t="str">
        <f>IF(Servers!H31="","",Servers!H31)</f>
        <v>Class HML</v>
      </c>
      <c r="G31" s="2" t="str">
        <f>IF(Servers!E31="","",Servers!E31)</f>
        <v>Microsoft Windows Server 2008 R2 (64-bit)</v>
      </c>
    </row>
    <row r="32" spans="1:7">
      <c r="A32" s="2" t="str">
        <f ca="1">Servers!A32</f>
        <v>fljs.company.com</v>
      </c>
      <c r="B32" s="2" t="str">
        <f>IF(Servers!J32="","",Servers!J32)</f>
        <v/>
      </c>
      <c r="C32" s="2" t="str">
        <f ca="1">TRIM(IF(Servers!I32="",IF(Servers!C32="","","CPU: "&amp;Servers!C32&amp;", ")&amp;IF(Servers!D32="","","RAM: "&amp;Servers!D32&amp;", ")&amp;Servers!F32&amp;", "&amp;Servers!H32,Servers!I32))</f>
        <v>CPU: 1, RAM: 4096, L101, Class XXL</v>
      </c>
      <c r="D32" s="2" t="str">
        <f ca="1">IF(Servers!F32="","",Servers!F32)</f>
        <v>L101</v>
      </c>
      <c r="E32" s="2" t="str">
        <f>IF(Servers!G32="", "", Servers!G32&amp;"_"&amp;Servers!B32)</f>
        <v>Softsing_Production</v>
      </c>
      <c r="F32" s="2" t="str">
        <f>IF(Servers!H32="","",Servers!H32)</f>
        <v>Class XXL</v>
      </c>
      <c r="G32" s="2" t="str">
        <f>IF(Servers!E32="","",Servers!E32)</f>
        <v>Microsoft Windows 2000 Server</v>
      </c>
    </row>
    <row r="33" spans="1:7">
      <c r="A33" s="2" t="str">
        <f ca="1">Servers!A33</f>
        <v>rmgu.company.com</v>
      </c>
      <c r="B33" s="2" t="str">
        <f>IF(Servers!J33="","",Servers!J33)</f>
        <v/>
      </c>
      <c r="C33" s="2" t="str">
        <f ca="1">TRIM(IF(Servers!I33="",IF(Servers!C33="","","CPU: "&amp;Servers!C33&amp;", ")&amp;IF(Servers!D33="","","RAM: "&amp;Servers!D33&amp;", ")&amp;Servers!F33&amp;", "&amp;Servers!H33,Servers!I33))</f>
        <v>L100, Class L</v>
      </c>
      <c r="D33" s="2" t="str">
        <f ca="1">IF(Servers!F33="","",Servers!F33)</f>
        <v>L100</v>
      </c>
      <c r="E33" s="2" t="str">
        <f>IF(Servers!G33="", "", Servers!G33&amp;"_"&amp;Servers!B33)</f>
        <v>Alpha Tough_Production</v>
      </c>
      <c r="F33" s="2" t="str">
        <f>IF(Servers!H33="","",Servers!H33)</f>
        <v>Class L</v>
      </c>
      <c r="G33" s="2" t="str">
        <f>IF(Servers!E33="","",Servers!E33)</f>
        <v>Microsoft Windows Server 2008 R2 (64-bit)</v>
      </c>
    </row>
    <row r="34" spans="1:7">
      <c r="A34" s="2" t="str">
        <f ca="1">Servers!A34</f>
        <v>xipt.company.com</v>
      </c>
      <c r="B34" s="2" t="str">
        <f>IF(Servers!J34="","",Servers!J34)</f>
        <v/>
      </c>
      <c r="C34" s="2" t="str">
        <f ca="1">TRIM(IF(Servers!I34="",IF(Servers!C34="","","CPU: "&amp;Servers!C34&amp;", ")&amp;IF(Servers!D34="","","RAM: "&amp;Servers!D34&amp;", ")&amp;Servers!F34&amp;", "&amp;Servers!H34,Servers!I34))</f>
        <v>CPU: 2, RAM: 4096, L104, Class L</v>
      </c>
      <c r="D34" s="2" t="str">
        <f ca="1">IF(Servers!F34="","",Servers!F34)</f>
        <v>L104</v>
      </c>
      <c r="E34" s="2" t="str">
        <f>IF(Servers!G34="", "", Servers!G34&amp;"_"&amp;Servers!B34)</f>
        <v>Tan-Strong_Testing</v>
      </c>
      <c r="F34" s="2" t="str">
        <f>IF(Servers!H34="","",Servers!H34)</f>
        <v>Class L</v>
      </c>
      <c r="G34" s="2" t="str">
        <f>IF(Servers!E34="","",Servers!E34)</f>
        <v>Microsoft Windows 2000 Server</v>
      </c>
    </row>
    <row r="35" spans="1:7">
      <c r="A35" s="2" t="str">
        <f ca="1">Servers!A35</f>
        <v>kgwf.company.com</v>
      </c>
      <c r="B35" s="2" t="str">
        <f>IF(Servers!J35="","",Servers!J35)</f>
        <v/>
      </c>
      <c r="C35" s="2" t="str">
        <f ca="1">TRIM(IF(Servers!I35="",IF(Servers!C35="","","CPU: "&amp;Servers!C35&amp;", ")&amp;IF(Servers!D35="","","RAM: "&amp;Servers!D35&amp;", ")&amp;Servers!F35&amp;", "&amp;Servers!H35,Servers!I35))</f>
        <v>CPU: 2, RAM: 4096, L102, Class S</v>
      </c>
      <c r="D35" s="2" t="str">
        <f ca="1">IF(Servers!F35="","",Servers!F35)</f>
        <v>L102</v>
      </c>
      <c r="E35" s="2" t="str">
        <f>IF(Servers!G35="", "", Servers!G35&amp;"_"&amp;Servers!B35)</f>
        <v>Trans Cantip_Production</v>
      </c>
      <c r="F35" s="2" t="str">
        <f>IF(Servers!H35="","",Servers!H35)</f>
        <v>Class S</v>
      </c>
      <c r="G35" s="2" t="str">
        <f>IF(Servers!E35="","",Servers!E35)</f>
        <v>Microsoft Windows Server 2008 R2 (64-bit)</v>
      </c>
    </row>
    <row r="36" spans="1:7">
      <c r="A36" s="2" t="str">
        <f ca="1">Servers!A36</f>
        <v>pssp.company.com</v>
      </c>
      <c r="B36" s="2" t="str">
        <f>IF(Servers!J36="","",Servers!J36)</f>
        <v/>
      </c>
      <c r="C36" s="2" t="str">
        <f ca="1">TRIM(IF(Servers!I36="",IF(Servers!C36="","","CPU: "&amp;Servers!C36&amp;", ")&amp;IF(Servers!D36="","","RAM: "&amp;Servers!D36&amp;", ")&amp;Servers!F36&amp;", "&amp;Servers!H36,Servers!I36))</f>
        <v>CPU: 1, RAM: 4096, L104, Class XS</v>
      </c>
      <c r="D36" s="2" t="str">
        <f ca="1">IF(Servers!F36="","",Servers!F36)</f>
        <v>L104</v>
      </c>
      <c r="E36" s="2" t="str">
        <f>IF(Servers!G36="", "", Servers!G36&amp;"_"&amp;Servers!B36)</f>
        <v>Lotdex_Production</v>
      </c>
      <c r="F36" s="2" t="str">
        <f>IF(Servers!H36="","",Servers!H36)</f>
        <v>Class XS</v>
      </c>
      <c r="G36" s="2" t="str">
        <f>IF(Servers!E36="","",Servers!E36)</f>
        <v>Microsoft Windows Server 2003, Standard Edition (64-bit)</v>
      </c>
    </row>
    <row r="37" spans="1:7">
      <c r="A37" s="2" t="str">
        <f ca="1">Servers!A37</f>
        <v>lreu.company.com</v>
      </c>
      <c r="B37" s="2" t="str">
        <f>IF(Servers!J37="","",Servers!J37)</f>
        <v/>
      </c>
      <c r="C37" s="2" t="str">
        <f ca="1">TRIM(IF(Servers!I37="",IF(Servers!C37="","","CPU: "&amp;Servers!C37&amp;", ")&amp;IF(Servers!D37="","","RAM: "&amp;Servers!D37&amp;", ")&amp;Servers!F37&amp;", "&amp;Servers!H37,Servers!I37))</f>
        <v>L101, Class M</v>
      </c>
      <c r="D37" s="2" t="str">
        <f ca="1">IF(Servers!F37="","",Servers!F37)</f>
        <v>L101</v>
      </c>
      <c r="E37" s="2" t="str">
        <f>IF(Servers!G37="", "", Servers!G37&amp;"_"&amp;Servers!B37)</f>
        <v>Rank Danlax_Production</v>
      </c>
      <c r="F37" s="2" t="str">
        <f>IF(Servers!H37="","",Servers!H37)</f>
        <v>Class M</v>
      </c>
      <c r="G37" s="2" t="str">
        <f>IF(Servers!E37="","",Servers!E37)</f>
        <v>Microsoft Windows Server 2008 R2 (64-bit)</v>
      </c>
    </row>
    <row r="38" spans="1:7">
      <c r="A38" s="2" t="str">
        <f ca="1">Servers!A38</f>
        <v>xnwx.company.com</v>
      </c>
      <c r="B38" s="2" t="str">
        <f>IF(Servers!J38="","",Servers!J38)</f>
        <v/>
      </c>
      <c r="C38" s="2" t="str">
        <f ca="1">TRIM(IF(Servers!I38="",IF(Servers!C38="","","CPU: "&amp;Servers!C38&amp;", ")&amp;IF(Servers!D38="","","RAM: "&amp;Servers!D38&amp;", ")&amp;Servers!F38&amp;", "&amp;Servers!H38,Servers!I38))</f>
        <v>CPU: 1, RAM: 4096, L105, Class L</v>
      </c>
      <c r="D38" s="2" t="str">
        <f ca="1">IF(Servers!F38="","",Servers!F38)</f>
        <v>L105</v>
      </c>
      <c r="E38" s="2" t="str">
        <f>IF(Servers!G38="", "", Servers!G38&amp;"_"&amp;Servers!B38)</f>
        <v>Blacktoeco_Production</v>
      </c>
      <c r="F38" s="2" t="str">
        <f>IF(Servers!H38="","",Servers!H38)</f>
        <v>Class L</v>
      </c>
      <c r="G38" s="2" t="str">
        <f>IF(Servers!E38="","",Servers!E38)</f>
        <v>Red Hat Enterprise Linux 5</v>
      </c>
    </row>
    <row r="39" spans="1:7">
      <c r="A39" s="2" t="str">
        <f ca="1">Servers!A39</f>
        <v>zrhh.company.com</v>
      </c>
      <c r="B39" s="2" t="str">
        <f>IF(Servers!J39="","",Servers!J39)</f>
        <v/>
      </c>
      <c r="C39" s="2" t="str">
        <f ca="1">TRIM(IF(Servers!I39="",IF(Servers!C39="","","CPU: "&amp;Servers!C39&amp;", ")&amp;IF(Servers!D39="","","RAM: "&amp;Servers!D39&amp;", ")&amp;Servers!F39&amp;", "&amp;Servers!H39,Servers!I39))</f>
        <v>CPU: 1, RAM: 4096, L105, Class S</v>
      </c>
      <c r="D39" s="2" t="str">
        <f ca="1">IF(Servers!F39="","",Servers!F39)</f>
        <v>L105</v>
      </c>
      <c r="E39" s="2" t="str">
        <f>IF(Servers!G39="", "", Servers!G39&amp;"_"&amp;Servers!B39)</f>
        <v/>
      </c>
      <c r="F39" s="2" t="str">
        <f>IF(Servers!H39="","",Servers!H39)</f>
        <v>Class S</v>
      </c>
      <c r="G39" s="2" t="str">
        <f>IF(Servers!E39="","",Servers!E39)</f>
        <v>Microsoft Windows Server 2003, Standard Edition (64-bit)</v>
      </c>
    </row>
    <row r="40" spans="1:7">
      <c r="A40" s="2" t="str">
        <f ca="1">Servers!A40</f>
        <v>bfmm.company.com</v>
      </c>
      <c r="B40" s="2" t="str">
        <f>IF(Servers!J40="","",Servers!J40)</f>
        <v/>
      </c>
      <c r="C40" s="2" t="str">
        <f ca="1">TRIM(IF(Servers!I40="",IF(Servers!C40="","","CPU: "&amp;Servers!C40&amp;", ")&amp;IF(Servers!D40="","","RAM: "&amp;Servers!D40&amp;", ")&amp;Servers!F40&amp;", "&amp;Servers!H40,Servers!I40))</f>
        <v>CPU: 2, RAM: 16384, L105, Class 4XL</v>
      </c>
      <c r="D40" s="2" t="str">
        <f ca="1">IF(Servers!F40="","",Servers!F40)</f>
        <v>L105</v>
      </c>
      <c r="E40" s="2" t="str">
        <f>IF(Servers!G40="", "", Servers!G40&amp;"_"&amp;Servers!B40)</f>
        <v>Hot Plus_Testing</v>
      </c>
      <c r="F40" s="2" t="str">
        <f>IF(Servers!H40="","",Servers!H40)</f>
        <v>Class 4XL</v>
      </c>
      <c r="G40" s="2" t="str">
        <f>IF(Servers!E40="","",Servers!E40)</f>
        <v>Microsoft Windows Server 2008 R2 (64-bit)</v>
      </c>
    </row>
    <row r="41" spans="1:7">
      <c r="A41" s="2" t="str">
        <f ca="1">Servers!A41</f>
        <v>fvoh.company.com</v>
      </c>
      <c r="B41" s="2" t="str">
        <f>IF(Servers!J41="","",Servers!J41)</f>
        <v/>
      </c>
      <c r="C41" s="2" t="str">
        <f ca="1">TRIM(IF(Servers!I41="",IF(Servers!C41="","","CPU: "&amp;Servers!C41&amp;", ")&amp;IF(Servers!D41="","","RAM: "&amp;Servers!D41&amp;", ")&amp;Servers!F41&amp;", "&amp;Servers!H41,Servers!I41))</f>
        <v>CPU: 2, RAM: 4096, L103, Class L</v>
      </c>
      <c r="D41" s="2" t="str">
        <f ca="1">IF(Servers!F41="","",Servers!F41)</f>
        <v>L103</v>
      </c>
      <c r="E41" s="2" t="str">
        <f>IF(Servers!G41="", "", Servers!G41&amp;"_"&amp;Servers!B41)</f>
        <v>Newtax_Production</v>
      </c>
      <c r="F41" s="2" t="str">
        <f>IF(Servers!H41="","",Servers!H41)</f>
        <v>Class L</v>
      </c>
      <c r="G41" s="2" t="str">
        <f>IF(Servers!E41="","",Servers!E41)</f>
        <v>Microsoft Windows Server 2008 (64-bit)</v>
      </c>
    </row>
    <row r="42" spans="1:7">
      <c r="A42" s="2" t="str">
        <f ca="1">Servers!A42</f>
        <v>lnhf.company.com</v>
      </c>
      <c r="B42" s="2" t="str">
        <f>IF(Servers!J42="","",Servers!J42)</f>
        <v/>
      </c>
      <c r="C42" s="2" t="str">
        <f ca="1">TRIM(IF(Servers!I42="",IF(Servers!C42="","","CPU: "&amp;Servers!C42&amp;", ")&amp;IF(Servers!D42="","","RAM: "&amp;Servers!D42&amp;", ")&amp;Servers!F42&amp;", "&amp;Servers!H42,Servers!I42))</f>
        <v>L105, Class L</v>
      </c>
      <c r="D42" s="2" t="str">
        <f ca="1">IF(Servers!F42="","",Servers!F42)</f>
        <v>L105</v>
      </c>
      <c r="E42" s="2" t="str">
        <f>IF(Servers!G42="", "", Servers!G42&amp;"_"&amp;Servers!B42)</f>
        <v>Whitetam_Development</v>
      </c>
      <c r="F42" s="2" t="str">
        <f>IF(Servers!H42="","",Servers!H42)</f>
        <v>Class L</v>
      </c>
      <c r="G42" s="2" t="str">
        <f>IF(Servers!E42="","",Servers!E42)</f>
        <v>Microsoft Windows Server 2008 R2 (64-bit)</v>
      </c>
    </row>
    <row r="43" spans="1:7">
      <c r="A43" s="2" t="str">
        <f ca="1">Servers!A43</f>
        <v>ybci.company.com</v>
      </c>
      <c r="B43" s="2" t="str">
        <f>IF(Servers!J43="","",Servers!J43)</f>
        <v/>
      </c>
      <c r="C43" s="2" t="str">
        <f ca="1">TRIM(IF(Servers!I43="",IF(Servers!C43="","","CPU: "&amp;Servers!C43&amp;", ")&amp;IF(Servers!D43="","","RAM: "&amp;Servers!D43&amp;", ")&amp;Servers!F43&amp;", "&amp;Servers!H43,Servers!I43))</f>
        <v>L105, Class HMXL</v>
      </c>
      <c r="D43" s="2" t="str">
        <f ca="1">IF(Servers!F43="","",Servers!F43)</f>
        <v>L105</v>
      </c>
      <c r="E43" s="2" t="str">
        <f>IF(Servers!G43="", "", Servers!G43&amp;"_"&amp;Servers!B43)</f>
        <v>Randex_Production</v>
      </c>
      <c r="F43" s="2" t="str">
        <f>IF(Servers!H43="","",Servers!H43)</f>
        <v>Class HMXL</v>
      </c>
      <c r="G43" s="2" t="str">
        <f>IF(Servers!E43="","",Servers!E43)</f>
        <v>Microsoft Windows Server 2008 R2 (64-bit)</v>
      </c>
    </row>
    <row r="44" spans="1:7">
      <c r="A44" s="2" t="str">
        <f ca="1">Servers!A44</f>
        <v>kbxk.company.com</v>
      </c>
      <c r="B44" s="2" t="str">
        <f>IF(Servers!J44="","",Servers!J44)</f>
        <v/>
      </c>
      <c r="C44" s="2" t="str">
        <f ca="1">TRIM(IF(Servers!I44="",IF(Servers!C44="","","CPU: "&amp;Servers!C44&amp;", ")&amp;IF(Servers!D44="","","RAM: "&amp;Servers!D44&amp;", ")&amp;Servers!F44&amp;", "&amp;Servers!H44,Servers!I44))</f>
        <v>CPU: 2, RAM: 4096, L101, Class XS</v>
      </c>
      <c r="D44" s="2" t="str">
        <f ca="1">IF(Servers!F44="","",Servers!F44)</f>
        <v>L101</v>
      </c>
      <c r="E44" s="2" t="str">
        <f>IF(Servers!G44="", "", Servers!G44&amp;"_"&amp;Servers!B44)</f>
        <v>Volt-Cof_Development</v>
      </c>
      <c r="F44" s="2" t="str">
        <f>IF(Servers!H44="","",Servers!H44)</f>
        <v>Class XS</v>
      </c>
      <c r="G44" s="2" t="str">
        <f>IF(Servers!E44="","",Servers!E44)</f>
        <v>Microsoft Windows Server 2008 R2 (64-bit)</v>
      </c>
    </row>
    <row r="45" spans="1:7">
      <c r="A45" s="2" t="str">
        <f ca="1">Servers!A45</f>
        <v>vjsl.company.com</v>
      </c>
      <c r="B45" s="2" t="str">
        <f>IF(Servers!J45="","",Servers!J45)</f>
        <v/>
      </c>
      <c r="C45" s="2" t="str">
        <f ca="1">TRIM(IF(Servers!I45="",IF(Servers!C45="","","CPU: "&amp;Servers!C45&amp;", ")&amp;IF(Servers!D45="","","RAM: "&amp;Servers!D45&amp;", ")&amp;Servers!F45&amp;", "&amp;Servers!H45,Servers!I45))</f>
        <v>CPU: 8, RAM: 32768, L100, Class S</v>
      </c>
      <c r="D45" s="2" t="str">
        <f ca="1">IF(Servers!F45="","",Servers!F45)</f>
        <v>L100</v>
      </c>
      <c r="E45" s="2" t="str">
        <f>IF(Servers!G45="", "", Servers!G45&amp;"_"&amp;Servers!B45)</f>
        <v>Flex Otlight_Development</v>
      </c>
      <c r="F45" s="2" t="str">
        <f>IF(Servers!H45="","",Servers!H45)</f>
        <v>Class S</v>
      </c>
      <c r="G45" s="2" t="str">
        <f>IF(Servers!E45="","",Servers!E45)</f>
        <v>Microsoft Windows XP Professional</v>
      </c>
    </row>
    <row r="46" spans="1:7">
      <c r="A46" s="2" t="str">
        <f ca="1">Servers!A46</f>
        <v>xkze.company.com</v>
      </c>
      <c r="B46" s="2" t="str">
        <f>IF(Servers!J46="","",Servers!J46)</f>
        <v/>
      </c>
      <c r="C46" s="2" t="str">
        <f ca="1">TRIM(IF(Servers!I46="",IF(Servers!C46="","","CPU: "&amp;Servers!C46&amp;", ")&amp;IF(Servers!D46="","","RAM: "&amp;Servers!D46&amp;", ")&amp;Servers!F46&amp;", "&amp;Servers!H46,Servers!I46))</f>
        <v>CPU: 4, RAM: 4096, L105, Class M</v>
      </c>
      <c r="D46" s="2" t="str">
        <f ca="1">IF(Servers!F46="","",Servers!F46)</f>
        <v>L105</v>
      </c>
      <c r="E46" s="2" t="str">
        <f>IF(Servers!G46="", "", Servers!G46&amp;"_"&amp;Servers!B46)</f>
        <v>Konkhattough_Testing</v>
      </c>
      <c r="F46" s="2" t="str">
        <f>IF(Servers!H46="","",Servers!H46)</f>
        <v>Class M</v>
      </c>
      <c r="G46" s="2" t="str">
        <f>IF(Servers!E46="","",Servers!E46)</f>
        <v>Microsoft Windows Server 2008 R2 (64-bit)</v>
      </c>
    </row>
    <row r="47" spans="1:7">
      <c r="A47" s="2" t="str">
        <f ca="1">Servers!A47</f>
        <v>jziq.company.com</v>
      </c>
      <c r="B47" s="2" t="str">
        <f>IF(Servers!J47="","",Servers!J47)</f>
        <v/>
      </c>
      <c r="C47" s="2" t="str">
        <f ca="1">TRIM(IF(Servers!I47="",IF(Servers!C47="","","CPU: "&amp;Servers!C47&amp;", ")&amp;IF(Servers!D47="","","RAM: "&amp;Servers!D47&amp;", ")&amp;Servers!F47&amp;", "&amp;Servers!H47,Servers!I47))</f>
        <v>CPU: 2, RAM: 8192, L100, Class HM2XL</v>
      </c>
      <c r="D47" s="2" t="str">
        <f ca="1">IF(Servers!F47="","",Servers!F47)</f>
        <v>L100</v>
      </c>
      <c r="E47" s="2" t="str">
        <f>IF(Servers!G47="", "", Servers!G47&amp;"_"&amp;Servers!B47)</f>
        <v>Onto-Bam_Testing</v>
      </c>
      <c r="F47" s="2" t="str">
        <f>IF(Servers!H47="","",Servers!H47)</f>
        <v>Class HM2XL</v>
      </c>
      <c r="G47" s="2" t="str">
        <f>IF(Servers!E47="","",Servers!E47)</f>
        <v>Microsoft Windows Server 2008 R2 (64-bit)</v>
      </c>
    </row>
    <row r="48" spans="1:7">
      <c r="A48" s="2" t="str">
        <f ca="1">Servers!A48</f>
        <v>gstx.company.com</v>
      </c>
      <c r="B48" s="2" t="str">
        <f>IF(Servers!J48="","",Servers!J48)</f>
        <v/>
      </c>
      <c r="C48" s="2" t="str">
        <f ca="1">TRIM(IF(Servers!I48="",IF(Servers!C48="","","CPU: "&amp;Servers!C48&amp;", ")&amp;IF(Servers!D48="","","RAM: "&amp;Servers!D48&amp;", ")&amp;Servers!F48&amp;", "&amp;Servers!H48,Servers!I48))</f>
        <v>L105, Class HML</v>
      </c>
      <c r="D48" s="2" t="str">
        <f ca="1">IF(Servers!F48="","",Servers!F48)</f>
        <v>L105</v>
      </c>
      <c r="E48" s="2" t="str">
        <f>IF(Servers!G48="", "", Servers!G48&amp;"_"&amp;Servers!B48)</f>
        <v>Danstrong_Production</v>
      </c>
      <c r="F48" s="2" t="str">
        <f>IF(Servers!H48="","",Servers!H48)</f>
        <v>Class HML</v>
      </c>
      <c r="G48" s="2" t="str">
        <f>IF(Servers!E48="","",Servers!E48)</f>
        <v>Red Hat Enterprise Linux 5</v>
      </c>
    </row>
    <row r="49" spans="1:7">
      <c r="A49" s="2" t="str">
        <f ca="1">Servers!A49</f>
        <v>guco.company.com</v>
      </c>
      <c r="B49" s="2" t="str">
        <f>IF(Servers!J49="","",Servers!J49)</f>
        <v/>
      </c>
      <c r="C49" s="2" t="str">
        <f ca="1">TRIM(IF(Servers!I49="",IF(Servers!C49="","","CPU: "&amp;Servers!C49&amp;", ")&amp;IF(Servers!D49="","","RAM: "&amp;Servers!D49&amp;", ")&amp;Servers!F49&amp;", "&amp;Servers!H49,Servers!I49))</f>
        <v>CPU: 2, RAM: 16384, L101, Class M</v>
      </c>
      <c r="D49" s="2" t="str">
        <f ca="1">IF(Servers!F49="","",Servers!F49)</f>
        <v>L101</v>
      </c>
      <c r="E49" s="2" t="str">
        <f>IF(Servers!G49="", "", Servers!G49&amp;"_"&amp;Servers!B49)</f>
        <v>Tech Sonlux_Production</v>
      </c>
      <c r="F49" s="2" t="str">
        <f>IF(Servers!H49="","",Servers!H49)</f>
        <v>Class M</v>
      </c>
      <c r="G49" s="2" t="str">
        <f>IF(Servers!E49="","",Servers!E49)</f>
        <v>Microsoft Windows Server 2008 R2 (64-bit)</v>
      </c>
    </row>
    <row r="50" spans="1:7">
      <c r="A50" s="2" t="str">
        <f ca="1">Servers!A50</f>
        <v>prsm.company.com</v>
      </c>
      <c r="B50" s="2" t="str">
        <f>IF(Servers!J50="","",Servers!J50)</f>
        <v/>
      </c>
      <c r="C50" s="2" t="str">
        <f ca="1">TRIM(IF(Servers!I50="",IF(Servers!C50="","","CPU: "&amp;Servers!C50&amp;", ")&amp;IF(Servers!D50="","","RAM: "&amp;Servers!D50&amp;", ")&amp;Servers!F50&amp;", "&amp;Servers!H50,Servers!I50))</f>
        <v>CPU: 2, RAM: 4096, L100, Class XL</v>
      </c>
      <c r="D50" s="2" t="str">
        <f ca="1">IF(Servers!F50="","",Servers!F50)</f>
        <v>L100</v>
      </c>
      <c r="E50" s="2" t="str">
        <f>IF(Servers!G50="", "", Servers!G50&amp;"_"&amp;Servers!B50)</f>
        <v>Zum Tough_Production</v>
      </c>
      <c r="F50" s="2" t="str">
        <f>IF(Servers!H50="","",Servers!H50)</f>
        <v>Class XL</v>
      </c>
      <c r="G50" s="2" t="str">
        <f>IF(Servers!E50="","",Servers!E50)</f>
        <v>Microsoft Windows Server 2008 R2 (64-bit)</v>
      </c>
    </row>
    <row r="51" spans="1:7">
      <c r="A51" s="2" t="str">
        <f ca="1">Servers!A51</f>
        <v>rsfw.company.com</v>
      </c>
      <c r="B51" s="2" t="str">
        <f>IF(Servers!J51="","",Servers!J51)</f>
        <v/>
      </c>
      <c r="C51" s="2" t="str">
        <f ca="1">TRIM(IF(Servers!I51="",IF(Servers!C51="","","CPU: "&amp;Servers!C51&amp;", ")&amp;IF(Servers!D51="","","RAM: "&amp;Servers!D51&amp;", ")&amp;Servers!F51&amp;", "&amp;Servers!H51,Servers!I51))</f>
        <v>CPU: 2, RAM: 4096, L105, Class M</v>
      </c>
      <c r="D51" s="2" t="str">
        <f ca="1">IF(Servers!F51="","",Servers!F51)</f>
        <v>L105</v>
      </c>
      <c r="E51" s="2" t="str">
        <f>IF(Servers!G51="", "", Servers!G51&amp;"_"&amp;Servers!B51)</f>
        <v/>
      </c>
      <c r="F51" s="2" t="str">
        <f>IF(Servers!H51="","",Servers!H51)</f>
        <v>Class M</v>
      </c>
      <c r="G51" s="2" t="str">
        <f>IF(Servers!E51="","",Servers!E51)</f>
        <v>Microsoft Windows Server 2003, Enterprise Edition</v>
      </c>
    </row>
    <row r="52" spans="1:7">
      <c r="A52" s="2" t="str">
        <f ca="1">Servers!A52</f>
        <v>amfm.company.com</v>
      </c>
      <c r="B52" s="2" t="str">
        <f>IF(Servers!J52="","",Servers!J52)</f>
        <v/>
      </c>
      <c r="C52" s="2" t="str">
        <f ca="1">TRIM(IF(Servers!I52="",IF(Servers!C52="","","CPU: "&amp;Servers!C52&amp;", ")&amp;IF(Servers!D52="","","RAM: "&amp;Servers!D52&amp;", ")&amp;Servers!F52&amp;", "&amp;Servers!H52,Servers!I52))</f>
        <v>L100, Class M</v>
      </c>
      <c r="D52" s="2" t="str">
        <f ca="1">IF(Servers!F52="","",Servers!F52)</f>
        <v>L100</v>
      </c>
      <c r="E52" s="2" t="str">
        <f>IF(Servers!G52="", "", Servers!G52&amp;"_"&amp;Servers!B52)</f>
        <v/>
      </c>
      <c r="F52" s="2" t="str">
        <f>IF(Servers!H52="","",Servers!H52)</f>
        <v>Class M</v>
      </c>
      <c r="G52" s="2" t="str">
        <f>IF(Servers!E52="","",Servers!E52)</f>
        <v>Microsoft Windows Server 2008 (64-bit)</v>
      </c>
    </row>
    <row r="53" spans="1:7">
      <c r="A53" s="2" t="str">
        <f ca="1">Servers!A53</f>
        <v>uvsu.company.com</v>
      </c>
      <c r="B53" s="2" t="str">
        <f>IF(Servers!J53="","",Servers!J53)</f>
        <v/>
      </c>
      <c r="C53" s="2" t="str">
        <f ca="1">TRIM(IF(Servers!I53="",IF(Servers!C53="","","CPU: "&amp;Servers!C53&amp;", ")&amp;IF(Servers!D53="","","RAM: "&amp;Servers!D53&amp;", ")&amp;Servers!F53&amp;", "&amp;Servers!H53,Servers!I53))</f>
        <v>CPU: 1, RAM: 4096, L102, Class XL</v>
      </c>
      <c r="D53" s="2" t="str">
        <f ca="1">IF(Servers!F53="","",Servers!F53)</f>
        <v>L102</v>
      </c>
      <c r="E53" s="2" t="str">
        <f>IF(Servers!G53="", "", Servers!G53&amp;"_"&amp;Servers!B53)</f>
        <v>Vaiacof_Production</v>
      </c>
      <c r="F53" s="2" t="str">
        <f>IF(Servers!H53="","",Servers!H53)</f>
        <v>Class XL</v>
      </c>
      <c r="G53" s="2" t="str">
        <f>IF(Servers!E53="","",Servers!E53)</f>
        <v>Microsoft Windows Server 2003, Standard Edition</v>
      </c>
    </row>
    <row r="54" spans="1:7">
      <c r="A54" s="2" t="str">
        <f ca="1">Servers!A54</f>
        <v>opbc.company.com</v>
      </c>
      <c r="B54" s="2" t="str">
        <f>IF(Servers!J54="","",Servers!J54)</f>
        <v/>
      </c>
      <c r="C54" s="2" t="str">
        <f ca="1">TRIM(IF(Servers!I54="",IF(Servers!C54="","","CPU: "&amp;Servers!C54&amp;", ")&amp;IF(Servers!D54="","","RAM: "&amp;Servers!D54&amp;", ")&amp;Servers!F54&amp;", "&amp;Servers!H54,Servers!I54))</f>
        <v>CPU: 2, RAM: 4096, L103, Class HM2XL</v>
      </c>
      <c r="D54" s="2" t="str">
        <f ca="1">IF(Servers!F54="","",Servers!F54)</f>
        <v>L103</v>
      </c>
      <c r="E54" s="2" t="str">
        <f>IF(Servers!G54="", "", Servers!G54&amp;"_"&amp;Servers!B54)</f>
        <v/>
      </c>
      <c r="F54" s="2" t="str">
        <f>IF(Servers!H54="","",Servers!H54)</f>
        <v>Class HM2XL</v>
      </c>
      <c r="G54" s="2" t="str">
        <f>IF(Servers!E54="","",Servers!E54)</f>
        <v>Microsoft Windows Server 2003</v>
      </c>
    </row>
    <row r="55" spans="1:7">
      <c r="A55" s="2" t="str">
        <f ca="1">Servers!A55</f>
        <v>wuix.company.com</v>
      </c>
      <c r="B55" s="2" t="str">
        <f>IF(Servers!J55="","",Servers!J55)</f>
        <v/>
      </c>
      <c r="C55" s="2" t="str">
        <f ca="1">TRIM(IF(Servers!I55="",IF(Servers!C55="","","CPU: "&amp;Servers!C55&amp;", ")&amp;IF(Servers!D55="","","RAM: "&amp;Servers!D55&amp;", ")&amp;Servers!F55&amp;", "&amp;Servers!H55,Servers!I55))</f>
        <v>CPU: 2, RAM: 8192, L100, Class L</v>
      </c>
      <c r="D55" s="2" t="str">
        <f ca="1">IF(Servers!F55="","",Servers!F55)</f>
        <v>L100</v>
      </c>
      <c r="E55" s="2" t="str">
        <f>IF(Servers!G55="", "", Servers!G55&amp;"_"&amp;Servers!B55)</f>
        <v>Don Tax_Testing</v>
      </c>
      <c r="F55" s="2" t="str">
        <f>IF(Servers!H55="","",Servers!H55)</f>
        <v>Class L</v>
      </c>
      <c r="G55" s="2" t="str">
        <f>IF(Servers!E55="","",Servers!E55)</f>
        <v>Microsoft Windows Server 2003, Standard Edition</v>
      </c>
    </row>
    <row r="56" spans="1:7">
      <c r="A56" s="2" t="str">
        <f ca="1">Servers!A56</f>
        <v>cqbc.company.com</v>
      </c>
      <c r="B56" s="2" t="str">
        <f>IF(Servers!J56="","",Servers!J56)</f>
        <v/>
      </c>
      <c r="C56" s="2" t="str">
        <f ca="1">TRIM(IF(Servers!I56="",IF(Servers!C56="","","CPU: "&amp;Servers!C56&amp;", ")&amp;IF(Servers!D56="","","RAM: "&amp;Servers!D56&amp;", ")&amp;Servers!F56&amp;", "&amp;Servers!H56,Servers!I56))</f>
        <v>CPU: 1, RAM: 8192, L105, Class 4XL</v>
      </c>
      <c r="D56" s="2" t="str">
        <f ca="1">IF(Servers!F56="","",Servers!F56)</f>
        <v>L105</v>
      </c>
      <c r="E56" s="2" t="str">
        <f>IF(Servers!G56="", "", Servers!G56&amp;"_"&amp;Servers!B56)</f>
        <v>Zuntop_Testing</v>
      </c>
      <c r="F56" s="2" t="str">
        <f>IF(Servers!H56="","",Servers!H56)</f>
        <v>Class 4XL</v>
      </c>
      <c r="G56" s="2" t="str">
        <f>IF(Servers!E56="","",Servers!E56)</f>
        <v>Microsoft Windows Server 2003, Standard Edition</v>
      </c>
    </row>
    <row r="57" spans="1:7">
      <c r="A57" s="2" t="str">
        <f ca="1">Servers!A57</f>
        <v>pbvu.company.com</v>
      </c>
      <c r="B57" s="2" t="str">
        <f>IF(Servers!J57="","",Servers!J57)</f>
        <v/>
      </c>
      <c r="C57" s="2" t="str">
        <f ca="1">TRIM(IF(Servers!I57="",IF(Servers!C57="","","CPU: "&amp;Servers!C57&amp;", ")&amp;IF(Servers!D57="","","RAM: "&amp;Servers!D57&amp;", ")&amp;Servers!F57&amp;", "&amp;Servers!H57,Servers!I57))</f>
        <v>L105, Class XS</v>
      </c>
      <c r="D57" s="2" t="str">
        <f ca="1">IF(Servers!F57="","",Servers!F57)</f>
        <v>L105</v>
      </c>
      <c r="E57" s="2" t="str">
        <f>IF(Servers!G57="", "", Servers!G57&amp;"_"&amp;Servers!B57)</f>
        <v>Warm-Bam_Production</v>
      </c>
      <c r="F57" s="2" t="str">
        <f>IF(Servers!H57="","",Servers!H57)</f>
        <v>Class XS</v>
      </c>
      <c r="G57" s="2" t="str">
        <f>IF(Servers!E57="","",Servers!E57)</f>
        <v>Microsoft Windows Server 2003, Standard Edition</v>
      </c>
    </row>
    <row r="58" spans="1:7">
      <c r="A58" s="2" t="str">
        <f ca="1">Servers!A58</f>
        <v>osgl.company.com</v>
      </c>
      <c r="B58" s="2" t="str">
        <f>IF(Servers!J58="","",Servers!J58)</f>
        <v/>
      </c>
      <c r="C58" s="2" t="str">
        <f ca="1">TRIM(IF(Servers!I58="",IF(Servers!C58="","","CPU: "&amp;Servers!C58&amp;", ")&amp;IF(Servers!D58="","","RAM: "&amp;Servers!D58&amp;", ")&amp;Servers!F58&amp;", "&amp;Servers!H58,Servers!I58))</f>
        <v>L101, Class HM2XL</v>
      </c>
      <c r="D58" s="2" t="str">
        <f ca="1">IF(Servers!F58="","",Servers!F58)</f>
        <v>L101</v>
      </c>
      <c r="E58" s="2" t="str">
        <f>IF(Servers!G58="", "", Servers!G58&amp;"_"&amp;Servers!B58)</f>
        <v>Zondax_Production</v>
      </c>
      <c r="F58" s="2" t="str">
        <f>IF(Servers!H58="","",Servers!H58)</f>
        <v>Class HM2XL</v>
      </c>
      <c r="G58" s="2" t="str">
        <f>IF(Servers!E58="","",Servers!E58)</f>
        <v>Microsoft Windows Server 2008 R2 (64-bit)</v>
      </c>
    </row>
    <row r="59" spans="1:7">
      <c r="A59" s="2" t="str">
        <f ca="1">Servers!A59</f>
        <v>mell.company.com</v>
      </c>
      <c r="B59" s="2" t="str">
        <f>IF(Servers!J59="","",Servers!J59)</f>
        <v/>
      </c>
      <c r="C59" s="2" t="str">
        <f ca="1">TRIM(IF(Servers!I59="",IF(Servers!C59="","","CPU: "&amp;Servers!C59&amp;", ")&amp;IF(Servers!D59="","","RAM: "&amp;Servers!D59&amp;", ")&amp;Servers!F59&amp;", "&amp;Servers!H59,Servers!I59))</f>
        <v>CPU: 1, RAM: 4096, L105, Class XS</v>
      </c>
      <c r="D59" s="2" t="str">
        <f ca="1">IF(Servers!F59="","",Servers!F59)</f>
        <v>L105</v>
      </c>
      <c r="E59" s="2" t="str">
        <f>IF(Servers!G59="", "", Servers!G59&amp;"_"&amp;Servers!B59)</f>
        <v>Quadovelam_Development</v>
      </c>
      <c r="F59" s="2" t="str">
        <f>IF(Servers!H59="","",Servers!H59)</f>
        <v>Class XS</v>
      </c>
      <c r="G59" s="2" t="str">
        <f>IF(Servers!E59="","",Servers!E59)</f>
        <v>Red Hat Enterprise Linux 5</v>
      </c>
    </row>
    <row r="60" spans="1:7">
      <c r="A60" s="2" t="str">
        <f ca="1">Servers!A60</f>
        <v>jqrg.company.com</v>
      </c>
      <c r="B60" s="2" t="str">
        <f>IF(Servers!J60="","",Servers!J60)</f>
        <v/>
      </c>
      <c r="C60" s="2" t="str">
        <f ca="1">TRIM(IF(Servers!I60="",IF(Servers!C60="","","CPU: "&amp;Servers!C60&amp;", ")&amp;IF(Servers!D60="","","RAM: "&amp;Servers!D60&amp;", ")&amp;Servers!F60&amp;", "&amp;Servers!H60,Servers!I60))</f>
        <v>CPU: 4, RAM: 4096, L104, Class 8XL</v>
      </c>
      <c r="D60" s="2" t="str">
        <f ca="1">IF(Servers!F60="","",Servers!F60)</f>
        <v>L104</v>
      </c>
      <c r="E60" s="2" t="str">
        <f>IF(Servers!G60="", "", Servers!G60&amp;"_"&amp;Servers!B60)</f>
        <v>Biofind_Production</v>
      </c>
      <c r="F60" s="2" t="str">
        <f>IF(Servers!H60="","",Servers!H60)</f>
        <v>Class 8XL</v>
      </c>
      <c r="G60" s="2" t="str">
        <f>IF(Servers!E60="","",Servers!E60)</f>
        <v>Microsoft Windows Server 2008 R2 (64-bit)</v>
      </c>
    </row>
    <row r="61" spans="1:7">
      <c r="A61" s="2" t="str">
        <f ca="1">Servers!A61</f>
        <v>qmgq.company.com</v>
      </c>
      <c r="B61" s="2" t="str">
        <f>IF(Servers!J61="","",Servers!J61)</f>
        <v/>
      </c>
      <c r="C61" s="2" t="str">
        <f ca="1">TRIM(IF(Servers!I61="",IF(Servers!C61="","","CPU: "&amp;Servers!C61&amp;", ")&amp;IF(Servers!D61="","","RAM: "&amp;Servers!D61&amp;", ")&amp;Servers!F61&amp;", "&amp;Servers!H61,Servers!I61))</f>
        <v>CPU: 2, RAM: 4096, L103, Class S</v>
      </c>
      <c r="D61" s="2" t="str">
        <f ca="1">IF(Servers!F61="","",Servers!F61)</f>
        <v>L103</v>
      </c>
      <c r="E61" s="2" t="str">
        <f>IF(Servers!G61="", "", Servers!G61&amp;"_"&amp;Servers!B61)</f>
        <v>Plusbam_Development</v>
      </c>
      <c r="F61" s="2" t="str">
        <f>IF(Servers!H61="","",Servers!H61)</f>
        <v>Class S</v>
      </c>
      <c r="G61" s="2" t="str">
        <f>IF(Servers!E61="","",Servers!E61)</f>
        <v>Red Hat Enterprise Linux 5</v>
      </c>
    </row>
    <row r="62" spans="1:7">
      <c r="A62" s="2" t="str">
        <f ca="1">Servers!A62</f>
        <v>cflv.company.com</v>
      </c>
      <c r="B62" s="2" t="str">
        <f>IF(Servers!J62="","",Servers!J62)</f>
        <v/>
      </c>
      <c r="C62" s="2" t="str">
        <f ca="1">TRIM(IF(Servers!I62="",IF(Servers!C62="","","CPU: "&amp;Servers!C62&amp;", ")&amp;IF(Servers!D62="","","RAM: "&amp;Servers!D62&amp;", ")&amp;Servers!F62&amp;", "&amp;Servers!H62,Servers!I62))</f>
        <v>L103, Class HM2XL</v>
      </c>
      <c r="D62" s="2" t="str">
        <f ca="1">IF(Servers!F62="","",Servers!F62)</f>
        <v>L103</v>
      </c>
      <c r="E62" s="2" t="str">
        <f>IF(Servers!G62="", "", Servers!G62&amp;"_"&amp;Servers!B62)</f>
        <v>Zondax_Production</v>
      </c>
      <c r="F62" s="2" t="str">
        <f>IF(Servers!H62="","",Servers!H62)</f>
        <v>Class HM2XL</v>
      </c>
      <c r="G62" s="2" t="str">
        <f>IF(Servers!E62="","",Servers!E62)</f>
        <v>Linux 2.6.x</v>
      </c>
    </row>
    <row r="63" spans="1:7">
      <c r="A63" s="2" t="str">
        <f ca="1">Servers!A63</f>
        <v>okui.company.com</v>
      </c>
      <c r="B63" s="2" t="str">
        <f>IF(Servers!J63="","",Servers!J63)</f>
        <v/>
      </c>
      <c r="C63" s="2" t="str">
        <f ca="1">TRIM(IF(Servers!I63="",IF(Servers!C63="","","CPU: "&amp;Servers!C63&amp;", ")&amp;IF(Servers!D63="","","RAM: "&amp;Servers!D63&amp;", ")&amp;Servers!F63&amp;", "&amp;Servers!H63,Servers!I63))</f>
        <v>CPU: 2, RAM: 4096, L101, Class L</v>
      </c>
      <c r="D63" s="2" t="str">
        <f ca="1">IF(Servers!F63="","",Servers!F63)</f>
        <v>L101</v>
      </c>
      <c r="E63" s="2" t="str">
        <f>IF(Servers!G63="", "", Servers!G63&amp;"_"&amp;Servers!B63)</f>
        <v>Dongfresh_Development</v>
      </c>
      <c r="F63" s="2" t="str">
        <f>IF(Servers!H63="","",Servers!H63)</f>
        <v>Class L</v>
      </c>
      <c r="G63" s="2" t="str">
        <f>IF(Servers!E63="","",Servers!E63)</f>
        <v>Microsoft Windows NT 4</v>
      </c>
    </row>
    <row r="64" spans="1:7">
      <c r="A64" s="2" t="str">
        <f ca="1">Servers!A64</f>
        <v>ydvd.company.com</v>
      </c>
      <c r="B64" s="2" t="str">
        <f>IF(Servers!J64="","",Servers!J64)</f>
        <v/>
      </c>
      <c r="C64" s="2" t="str">
        <f ca="1">TRIM(IF(Servers!I64="",IF(Servers!C64="","","CPU: "&amp;Servers!C64&amp;", ")&amp;IF(Servers!D64="","","RAM: "&amp;Servers!D64&amp;", ")&amp;Servers!F64&amp;", "&amp;Servers!H64,Servers!I64))</f>
        <v>CPU: 1, RAM: 2048, L102, Class HMXL</v>
      </c>
      <c r="D64" s="2" t="str">
        <f ca="1">IF(Servers!F64="","",Servers!F64)</f>
        <v>L102</v>
      </c>
      <c r="E64" s="2" t="str">
        <f>IF(Servers!G64="", "", Servers!G64&amp;"_"&amp;Servers!B64)</f>
        <v/>
      </c>
      <c r="F64" s="2" t="str">
        <f>IF(Servers!H64="","",Servers!H64)</f>
        <v>Class HMXL</v>
      </c>
      <c r="G64" s="2" t="str">
        <f>IF(Servers!E64="","",Servers!E64)</f>
        <v>Microsoft Windows Server 2003, Standard Edition</v>
      </c>
    </row>
    <row r="65" spans="1:7">
      <c r="A65" s="2" t="str">
        <f ca="1">Servers!A65</f>
        <v>gxbk.company.com</v>
      </c>
      <c r="B65" s="2" t="str">
        <f>IF(Servers!J65="","",Servers!J65)</f>
        <v/>
      </c>
      <c r="C65" s="2" t="str">
        <f ca="1">TRIM(IF(Servers!I65="",IF(Servers!C65="","","CPU: "&amp;Servers!C65&amp;", ")&amp;IF(Servers!D65="","","RAM: "&amp;Servers!D65&amp;", ")&amp;Servers!F65&amp;", "&amp;Servers!H65,Servers!I65))</f>
        <v>CPU: 2, RAM: 8192, L103, Class XL</v>
      </c>
      <c r="D65" s="2" t="str">
        <f ca="1">IF(Servers!F65="","",Servers!F65)</f>
        <v>L103</v>
      </c>
      <c r="E65" s="2" t="str">
        <f>IF(Servers!G65="", "", Servers!G65&amp;"_"&amp;Servers!B65)</f>
        <v>Movenix_Production</v>
      </c>
      <c r="F65" s="2" t="str">
        <f>IF(Servers!H65="","",Servers!H65)</f>
        <v>Class XL</v>
      </c>
      <c r="G65" s="2" t="str">
        <f>IF(Servers!E65="","",Servers!E65)</f>
        <v>Red Hat Enterprise Linux 6 (64-bit)</v>
      </c>
    </row>
    <row r="66" spans="1:7">
      <c r="A66" s="2" t="str">
        <f ca="1">Servers!A66</f>
        <v>qvff.company.com</v>
      </c>
      <c r="B66" s="2" t="str">
        <f>IF(Servers!J66="","",Servers!J66)</f>
        <v/>
      </c>
      <c r="C66" s="2" t="str">
        <f ca="1">TRIM(IF(Servers!I66="",IF(Servers!C66="","","CPU: "&amp;Servers!C66&amp;", ")&amp;IF(Servers!D66="","","RAM: "&amp;Servers!D66&amp;", ")&amp;Servers!F66&amp;", "&amp;Servers!H66,Servers!I66))</f>
        <v>CPU: 1, RAM: 4096, L100, Class HMXL</v>
      </c>
      <c r="D66" s="2" t="str">
        <f ca="1">IF(Servers!F66="","",Servers!F66)</f>
        <v>L100</v>
      </c>
      <c r="E66" s="2" t="str">
        <f>IF(Servers!G66="", "", Servers!G66&amp;"_"&amp;Servers!B66)</f>
        <v>Ecoing_Testing</v>
      </c>
      <c r="F66" s="2" t="str">
        <f>IF(Servers!H66="","",Servers!H66)</f>
        <v>Class HMXL</v>
      </c>
      <c r="G66" s="2" t="str">
        <f>IF(Servers!E66="","",Servers!E66)</f>
        <v>Microsoft Windows Server 2008</v>
      </c>
    </row>
    <row r="67" spans="1:7">
      <c r="A67" s="2" t="str">
        <f ca="1">Servers!A67</f>
        <v>snab.company.com</v>
      </c>
      <c r="B67" s="2" t="str">
        <f>IF(Servers!J67="","",Servers!J67)</f>
        <v/>
      </c>
      <c r="C67" s="2" t="str">
        <f ca="1">TRIM(IF(Servers!I67="",IF(Servers!C67="","","CPU: "&amp;Servers!C67&amp;", ")&amp;IF(Servers!D67="","","RAM: "&amp;Servers!D67&amp;", ")&amp;Servers!F67&amp;", "&amp;Servers!H67,Servers!I67))</f>
        <v>CPU: 1, RAM: 4096, L104, Class 8XL</v>
      </c>
      <c r="D67" s="2" t="str">
        <f ca="1">IF(Servers!F67="","",Servers!F67)</f>
        <v>L104</v>
      </c>
      <c r="E67" s="2" t="str">
        <f>IF(Servers!G67="", "", Servers!G67&amp;"_"&amp;Servers!B67)</f>
        <v>Son-Kix_Development</v>
      </c>
      <c r="F67" s="2" t="str">
        <f>IF(Servers!H67="","",Servers!H67)</f>
        <v>Class 8XL</v>
      </c>
      <c r="G67" s="2" t="str">
        <f>IF(Servers!E67="","",Servers!E67)</f>
        <v>Microsoft Windows Server 2008 R2 (64-bit)</v>
      </c>
    </row>
    <row r="68" spans="1:7">
      <c r="A68" s="2" t="str">
        <f ca="1">Servers!A68</f>
        <v>jtiy.company.com</v>
      </c>
      <c r="B68" s="2" t="str">
        <f>IF(Servers!J68="","",Servers!J68)</f>
        <v/>
      </c>
      <c r="C68" s="2" t="str">
        <f ca="1">TRIM(IF(Servers!I68="",IF(Servers!C68="","","CPU: "&amp;Servers!C68&amp;", ")&amp;IF(Servers!D68="","","RAM: "&amp;Servers!D68&amp;", ")&amp;Servers!F68&amp;", "&amp;Servers!H68,Servers!I68))</f>
        <v>L103, Class L</v>
      </c>
      <c r="D68" s="2" t="str">
        <f ca="1">IF(Servers!F68="","",Servers!F68)</f>
        <v>L103</v>
      </c>
      <c r="E68" s="2" t="str">
        <f>IF(Servers!G68="", "", Servers!G68&amp;"_"&amp;Servers!B68)</f>
        <v>Eco-String_Testing</v>
      </c>
      <c r="F68" s="2" t="str">
        <f>IF(Servers!H68="","",Servers!H68)</f>
        <v>Class L</v>
      </c>
      <c r="G68" s="2" t="str">
        <f>IF(Servers!E68="","",Servers!E68)</f>
        <v>Microsoft Windows Server 2008</v>
      </c>
    </row>
    <row r="69" spans="1:7">
      <c r="A69" s="2" t="str">
        <f ca="1">Servers!A69</f>
        <v>xwvp.company.com</v>
      </c>
      <c r="B69" s="2" t="str">
        <f>IF(Servers!J69="","",Servers!J69)</f>
        <v/>
      </c>
      <c r="C69" s="2" t="str">
        <f ca="1">TRIM(IF(Servers!I69="",IF(Servers!C69="","","CPU: "&amp;Servers!C69&amp;", ")&amp;IF(Servers!D69="","","RAM: "&amp;Servers!D69&amp;", ")&amp;Servers!F69&amp;", "&amp;Servers!H69,Servers!I69))</f>
        <v>CPU: 2, RAM: 4096, L103, Class XL</v>
      </c>
      <c r="D69" s="2" t="str">
        <f ca="1">IF(Servers!F69="","",Servers!F69)</f>
        <v>L103</v>
      </c>
      <c r="E69" s="2" t="str">
        <f>IF(Servers!G69="", "", Servers!G69&amp;"_"&amp;Servers!B69)</f>
        <v/>
      </c>
      <c r="F69" s="2" t="str">
        <f>IF(Servers!H69="","",Servers!H69)</f>
        <v>Class XL</v>
      </c>
      <c r="G69" s="2" t="str">
        <f>IF(Servers!E69="","",Servers!E69)</f>
        <v>Microsoft Windows Server 2003, Standard Edition</v>
      </c>
    </row>
    <row r="70" spans="1:7">
      <c r="A70" s="2" t="str">
        <f ca="1">Servers!A70</f>
        <v>tobb.company.com</v>
      </c>
      <c r="B70" s="2" t="str">
        <f>IF(Servers!J70="","",Servers!J70)</f>
        <v/>
      </c>
      <c r="C70" s="2" t="str">
        <f ca="1">TRIM(IF(Servers!I70="",IF(Servers!C70="","","CPU: "&amp;Servers!C70&amp;", ")&amp;IF(Servers!D70="","","RAM: "&amp;Servers!D70&amp;", ")&amp;Servers!F70&amp;", "&amp;Servers!H70,Servers!I70))</f>
        <v>CPU: 1, RAM: 4096, L104, Class 4XL</v>
      </c>
      <c r="D70" s="2" t="str">
        <f ca="1">IF(Servers!F70="","",Servers!F70)</f>
        <v>L104</v>
      </c>
      <c r="E70" s="2" t="str">
        <f>IF(Servers!G70="", "", Servers!G70&amp;"_"&amp;Servers!B70)</f>
        <v>True Goex_Production</v>
      </c>
      <c r="F70" s="2" t="str">
        <f>IF(Servers!H70="","",Servers!H70)</f>
        <v>Class 4XL</v>
      </c>
      <c r="G70" s="2" t="str">
        <f>IF(Servers!E70="","",Servers!E70)</f>
        <v>Microsoft Windows XP Professional</v>
      </c>
    </row>
    <row r="71" spans="1:7">
      <c r="A71" s="2" t="str">
        <f ca="1">Servers!A71</f>
        <v>sazo.company.com</v>
      </c>
      <c r="B71" s="2" t="str">
        <f>IF(Servers!J71="","",Servers!J71)</f>
        <v/>
      </c>
      <c r="C71" s="2" t="str">
        <f ca="1">TRIM(IF(Servers!I71="",IF(Servers!C71="","","CPU: "&amp;Servers!C71&amp;", ")&amp;IF(Servers!D71="","","RAM: "&amp;Servers!D71&amp;", ")&amp;Servers!F71&amp;", "&amp;Servers!H71,Servers!I71))</f>
        <v>CPU: 2, RAM: 8192, L101, Class S</v>
      </c>
      <c r="D71" s="2" t="str">
        <f ca="1">IF(Servers!F71="","",Servers!F71)</f>
        <v>L101</v>
      </c>
      <c r="E71" s="2" t="str">
        <f>IF(Servers!G71="", "", Servers!G71&amp;"_"&amp;Servers!B71)</f>
        <v/>
      </c>
      <c r="F71" s="2" t="str">
        <f>IF(Servers!H71="","",Servers!H71)</f>
        <v>Class S</v>
      </c>
      <c r="G71" s="2" t="str">
        <f>IF(Servers!E71="","",Servers!E71)</f>
        <v>Microsoft Windows Server 2003, Standard Edition</v>
      </c>
    </row>
    <row r="72" spans="1:7">
      <c r="A72" s="2" t="str">
        <f ca="1">Servers!A72</f>
        <v>hrgo.company.com</v>
      </c>
      <c r="B72" s="2" t="str">
        <f>IF(Servers!J72="","",Servers!J72)</f>
        <v/>
      </c>
      <c r="C72" s="2" t="str">
        <f ca="1">TRIM(IF(Servers!I72="",IF(Servers!C72="","","CPU: "&amp;Servers!C72&amp;", ")&amp;IF(Servers!D72="","","RAM: "&amp;Servers!D72&amp;", ")&amp;Servers!F72&amp;", "&amp;Servers!H72,Servers!I72))</f>
        <v>CPU: 4, RAM: 4096, L104, Class HMXL</v>
      </c>
      <c r="D72" s="2" t="str">
        <f ca="1">IF(Servers!F72="","",Servers!F72)</f>
        <v>L104</v>
      </c>
      <c r="E72" s="2" t="str">
        <f>IF(Servers!G72="", "", Servers!G72&amp;"_"&amp;Servers!B72)</f>
        <v>Zoo Quadbam_Production</v>
      </c>
      <c r="F72" s="2" t="str">
        <f>IF(Servers!H72="","",Servers!H72)</f>
        <v>Class HMXL</v>
      </c>
      <c r="G72" s="2" t="str">
        <f>IF(Servers!E72="","",Servers!E72)</f>
        <v>Microsoft Windows Server 2008 R2 (64-bit)</v>
      </c>
    </row>
    <row r="73" spans="1:7">
      <c r="A73" s="2" t="str">
        <f ca="1">Servers!A73</f>
        <v>awat.company.com</v>
      </c>
      <c r="B73" s="2" t="str">
        <f>IF(Servers!J73="","",Servers!J73)</f>
        <v/>
      </c>
      <c r="C73" s="2" t="str">
        <f ca="1">TRIM(IF(Servers!I73="",IF(Servers!C73="","","CPU: "&amp;Servers!C73&amp;", ")&amp;IF(Servers!D73="","","RAM: "&amp;Servers!D73&amp;", ")&amp;Servers!F73&amp;", "&amp;Servers!H73,Servers!I73))</f>
        <v>CPU: 2, RAM: 8192, L103, Class S</v>
      </c>
      <c r="D73" s="2" t="str">
        <f ca="1">IF(Servers!F73="","",Servers!F73)</f>
        <v>L103</v>
      </c>
      <c r="E73" s="2" t="str">
        <f>IF(Servers!G73="", "", Servers!G73&amp;"_"&amp;Servers!B73)</f>
        <v>Zummalex_Development</v>
      </c>
      <c r="F73" s="2" t="str">
        <f>IF(Servers!H73="","",Servers!H73)</f>
        <v>Class S</v>
      </c>
      <c r="G73" s="2" t="str">
        <f>IF(Servers!E73="","",Servers!E73)</f>
        <v>Microsoft Windows Server 2008 R2 (64-bit)</v>
      </c>
    </row>
    <row r="74" spans="1:7">
      <c r="A74" s="2" t="str">
        <f ca="1">Servers!A74</f>
        <v>tcjl.company.com</v>
      </c>
      <c r="B74" s="2" t="str">
        <f>IF(Servers!J74="","",Servers!J74)</f>
        <v/>
      </c>
      <c r="C74" s="2" t="str">
        <f ca="1">TRIM(IF(Servers!I74="",IF(Servers!C74="","","CPU: "&amp;Servers!C74&amp;", ")&amp;IF(Servers!D74="","","RAM: "&amp;Servers!D74&amp;", ")&amp;Servers!F74&amp;", "&amp;Servers!H74,Servers!I74))</f>
        <v>L102, Class S</v>
      </c>
      <c r="D74" s="2" t="str">
        <f ca="1">IF(Servers!F74="","",Servers!F74)</f>
        <v>L102</v>
      </c>
      <c r="E74" s="2" t="str">
        <f>IF(Servers!G74="", "", Servers!G74&amp;"_"&amp;Servers!B74)</f>
        <v>Tech-Fax_Testing</v>
      </c>
      <c r="F74" s="2" t="str">
        <f>IF(Servers!H74="","",Servers!H74)</f>
        <v>Class S</v>
      </c>
      <c r="G74" s="2" t="str">
        <f>IF(Servers!E74="","",Servers!E74)</f>
        <v>Microsoft Windows 2000 Server</v>
      </c>
    </row>
    <row r="75" spans="1:7">
      <c r="A75" s="2" t="str">
        <f ca="1">Servers!A75</f>
        <v>ordu.company.com</v>
      </c>
      <c r="B75" s="2" t="str">
        <f>IF(Servers!J75="","",Servers!J75)</f>
        <v/>
      </c>
      <c r="C75" s="2" t="str">
        <f ca="1">TRIM(IF(Servers!I75="",IF(Servers!C75="","","CPU: "&amp;Servers!C75&amp;", ")&amp;IF(Servers!D75="","","RAM: "&amp;Servers!D75&amp;", ")&amp;Servers!F75&amp;", "&amp;Servers!H75,Servers!I75))</f>
        <v>CPU: 2, RAM: 4096, L104, Class 4XL</v>
      </c>
      <c r="D75" s="2" t="str">
        <f ca="1">IF(Servers!F75="","",Servers!F75)</f>
        <v>L104</v>
      </c>
      <c r="E75" s="2" t="str">
        <f>IF(Servers!G75="", "", Servers!G75&amp;"_"&amp;Servers!B75)</f>
        <v>Lamfix_Development</v>
      </c>
      <c r="F75" s="2" t="str">
        <f>IF(Servers!H75="","",Servers!H75)</f>
        <v>Class 4XL</v>
      </c>
      <c r="G75" s="2" t="str">
        <f>IF(Servers!E75="","",Servers!E75)</f>
        <v>Red Hat Enterprise Linux 5</v>
      </c>
    </row>
    <row r="76" spans="1:7">
      <c r="A76" s="2" t="str">
        <f ca="1">Servers!A76</f>
        <v>pimd.company.com</v>
      </c>
      <c r="B76" s="2" t="str">
        <f>IF(Servers!J76="","",Servers!J76)</f>
        <v/>
      </c>
      <c r="C76" s="2" t="str">
        <f ca="1">TRIM(IF(Servers!I76="",IF(Servers!C76="","","CPU: "&amp;Servers!C76&amp;", ")&amp;IF(Servers!D76="","","RAM: "&amp;Servers!D76&amp;", ")&amp;Servers!F76&amp;", "&amp;Servers!H76,Servers!I76))</f>
        <v>CPU: 1, RAM: 4096, L101, Class XL</v>
      </c>
      <c r="D76" s="2" t="str">
        <f ca="1">IF(Servers!F76="","",Servers!F76)</f>
        <v>L101</v>
      </c>
      <c r="E76" s="2" t="str">
        <f>IF(Servers!G76="", "", Servers!G76&amp;"_"&amp;Servers!B76)</f>
        <v>Biola_Production</v>
      </c>
      <c r="F76" s="2" t="str">
        <f>IF(Servers!H76="","",Servers!H76)</f>
        <v>Class XL</v>
      </c>
      <c r="G76" s="2" t="str">
        <f>IF(Servers!E76="","",Servers!E76)</f>
        <v>Red Hat Enterprise Linux 5</v>
      </c>
    </row>
    <row r="77" spans="1:7">
      <c r="A77" s="2" t="str">
        <f ca="1">Servers!A77</f>
        <v>raid.company.com</v>
      </c>
      <c r="B77" s="2" t="str">
        <f>IF(Servers!J77="","",Servers!J77)</f>
        <v/>
      </c>
      <c r="C77" s="2" t="str">
        <f ca="1">TRIM(IF(Servers!I77="",IF(Servers!C77="","","CPU: "&amp;Servers!C77&amp;", ")&amp;IF(Servers!D77="","","RAM: "&amp;Servers!D77&amp;", ")&amp;Servers!F77&amp;", "&amp;Servers!H77,Servers!I77))</f>
        <v>CPU: 1, RAM: 4096, L103, Class XL</v>
      </c>
      <c r="D77" s="2" t="str">
        <f ca="1">IF(Servers!F77="","",Servers!F77)</f>
        <v>L103</v>
      </c>
      <c r="E77" s="2" t="str">
        <f>IF(Servers!G77="", "", Servers!G77&amp;"_"&amp;Servers!B77)</f>
        <v>Freshdom_Testing</v>
      </c>
      <c r="F77" s="2" t="str">
        <f>IF(Servers!H77="","",Servers!H77)</f>
        <v>Class XL</v>
      </c>
      <c r="G77" s="2" t="str">
        <f>IF(Servers!E77="","",Servers!E77)</f>
        <v>Microsoft Windows Server 2008 (64-bit)</v>
      </c>
    </row>
    <row r="78" spans="1:7">
      <c r="A78" s="2" t="str">
        <f ca="1">Servers!A78</f>
        <v>hrtf.company.com</v>
      </c>
      <c r="B78" s="2" t="str">
        <f>IF(Servers!J78="","",Servers!J78)</f>
        <v/>
      </c>
      <c r="C78" s="2" t="str">
        <f ca="1">TRIM(IF(Servers!I78="",IF(Servers!C78="","","CPU: "&amp;Servers!C78&amp;", ")&amp;IF(Servers!D78="","","RAM: "&amp;Servers!D78&amp;", ")&amp;Servers!F78&amp;", "&amp;Servers!H78,Servers!I78))</f>
        <v>CPU: 1, RAM: 2048, L100, Class 4XL</v>
      </c>
      <c r="D78" s="2" t="str">
        <f ca="1">IF(Servers!F78="","",Servers!F78)</f>
        <v>L100</v>
      </c>
      <c r="E78" s="2" t="str">
        <f>IF(Servers!G78="", "", Servers!G78&amp;"_"&amp;Servers!B78)</f>
        <v>Salt Dex_Testing</v>
      </c>
      <c r="F78" s="2" t="str">
        <f>IF(Servers!H78="","",Servers!H78)</f>
        <v>Class 4XL</v>
      </c>
      <c r="G78" s="2" t="str">
        <f>IF(Servers!E78="","",Servers!E78)</f>
        <v>Microsoft Windows Server 2008 R2 (64-bit)</v>
      </c>
    </row>
    <row r="79" spans="1:7">
      <c r="A79" s="2" t="str">
        <f ca="1">Servers!A79</f>
        <v>gpfm.company.com</v>
      </c>
      <c r="B79" s="2" t="str">
        <f>IF(Servers!J79="","",Servers!J79)</f>
        <v/>
      </c>
      <c r="C79" s="2" t="str">
        <f ca="1">TRIM(IF(Servers!I79="",IF(Servers!C79="","","CPU: "&amp;Servers!C79&amp;", ")&amp;IF(Servers!D79="","","RAM: "&amp;Servers!D79&amp;", ")&amp;Servers!F79&amp;", "&amp;Servers!H79,Servers!I79))</f>
        <v>CPU: 2, RAM: 4096, L102, Class XXL</v>
      </c>
      <c r="D79" s="2" t="str">
        <f ca="1">IF(Servers!F79="","",Servers!F79)</f>
        <v>L102</v>
      </c>
      <c r="E79" s="2" t="str">
        <f>IF(Servers!G79="", "", Servers!G79&amp;"_"&amp;Servers!B79)</f>
        <v>Jayplus_Production</v>
      </c>
      <c r="F79" s="2" t="str">
        <f>IF(Servers!H79="","",Servers!H79)</f>
        <v>Class XXL</v>
      </c>
      <c r="G79" s="2" t="str">
        <f>IF(Servers!E79="","",Servers!E79)</f>
        <v>Red Hat Enterprise Linux 5</v>
      </c>
    </row>
    <row r="80" spans="1:7">
      <c r="A80" s="2" t="str">
        <f ca="1">Servers!A80</f>
        <v>wiwx.company.com</v>
      </c>
      <c r="B80" s="2" t="str">
        <f>IF(Servers!J80="","",Servers!J80)</f>
        <v/>
      </c>
      <c r="C80" s="2" t="str">
        <f ca="1">TRIM(IF(Servers!I80="",IF(Servers!C80="","","CPU: "&amp;Servers!C80&amp;", ")&amp;IF(Servers!D80="","","RAM: "&amp;Servers!D80&amp;", ")&amp;Servers!F80&amp;", "&amp;Servers!H80,Servers!I80))</f>
        <v>L100, Class XS</v>
      </c>
      <c r="D80" s="2" t="str">
        <f ca="1">IF(Servers!F80="","",Servers!F80)</f>
        <v>L100</v>
      </c>
      <c r="E80" s="2" t="str">
        <f>IF(Servers!G80="", "", Servers!G80&amp;"_"&amp;Servers!B80)</f>
        <v/>
      </c>
      <c r="F80" s="2" t="str">
        <f>IF(Servers!H80="","",Servers!H80)</f>
        <v>Class XS</v>
      </c>
      <c r="G80" s="2" t="str">
        <f>IF(Servers!E80="","",Servers!E80)</f>
        <v>Microsoft Windows Server 2008 (64-bit)</v>
      </c>
    </row>
    <row r="81" spans="1:7">
      <c r="A81" s="2" t="str">
        <f ca="1">Servers!A81</f>
        <v>mxwp.company.com</v>
      </c>
      <c r="B81" s="2" t="str">
        <f>IF(Servers!J81="","",Servers!J81)</f>
        <v/>
      </c>
      <c r="C81" s="2" t="str">
        <f ca="1">TRIM(IF(Servers!I81="",IF(Servers!C81="","","CPU: "&amp;Servers!C81&amp;", ")&amp;IF(Servers!D81="","","RAM: "&amp;Servers!D81&amp;", ")&amp;Servers!F81&amp;", "&amp;Servers!H81,Servers!I81))</f>
        <v>CPU: 4, RAM: 4096, L105, Class XS</v>
      </c>
      <c r="D81" s="2" t="str">
        <f ca="1">IF(Servers!F81="","",Servers!F81)</f>
        <v>L105</v>
      </c>
      <c r="E81" s="2" t="str">
        <f>IF(Servers!G81="", "", Servers!G81&amp;"_"&amp;Servers!B81)</f>
        <v>Dalt Stock_Production</v>
      </c>
      <c r="F81" s="2" t="str">
        <f>IF(Servers!H81="","",Servers!H81)</f>
        <v>Class XS</v>
      </c>
      <c r="G81" s="2" t="str">
        <f>IF(Servers!E81="","",Servers!E81)</f>
        <v>Microsoft Windows Server 2008 R2 (64-bit)</v>
      </c>
    </row>
    <row r="82" spans="1:7">
      <c r="A82" s="2" t="str">
        <f ca="1">Servers!A82</f>
        <v>gdzs.company.com</v>
      </c>
      <c r="B82" s="2" t="str">
        <f>IF(Servers!J82="","",Servers!J82)</f>
        <v/>
      </c>
      <c r="C82" s="2" t="str">
        <f ca="1">TRIM(IF(Servers!I82="",IF(Servers!C82="","","CPU: "&amp;Servers!C82&amp;", ")&amp;IF(Servers!D82="","","RAM: "&amp;Servers!D82&amp;", ")&amp;Servers!F82&amp;", "&amp;Servers!H82,Servers!I82))</f>
        <v>L102, Class L</v>
      </c>
      <c r="D82" s="2" t="str">
        <f ca="1">IF(Servers!F82="","",Servers!F82)</f>
        <v>L102</v>
      </c>
      <c r="E82" s="2" t="str">
        <f>IF(Servers!G82="", "", Servers!G82&amp;"_"&amp;Servers!B82)</f>
        <v>Touchhome_Production</v>
      </c>
      <c r="F82" s="2" t="str">
        <f>IF(Servers!H82="","",Servers!H82)</f>
        <v>Class L</v>
      </c>
      <c r="G82" s="2" t="str">
        <f>IF(Servers!E82="","",Servers!E82)</f>
        <v>Microsoft Windows Server 2008 R2 (64-bit)</v>
      </c>
    </row>
    <row r="83" spans="1:7">
      <c r="A83" s="2" t="str">
        <f ca="1">Servers!A83</f>
        <v>yfrt.company.com</v>
      </c>
      <c r="B83" s="2" t="str">
        <f>IF(Servers!J83="","",Servers!J83)</f>
        <v/>
      </c>
      <c r="C83" s="2" t="str">
        <f ca="1">TRIM(IF(Servers!I83="",IF(Servers!C83="","","CPU: "&amp;Servers!C83&amp;", ")&amp;IF(Servers!D83="","","RAM: "&amp;Servers!D83&amp;", ")&amp;Servers!F83&amp;", "&amp;Servers!H83,Servers!I83))</f>
        <v>L105, Class XXL</v>
      </c>
      <c r="D83" s="2" t="str">
        <f ca="1">IF(Servers!F83="","",Servers!F83)</f>
        <v>L105</v>
      </c>
      <c r="E83" s="2" t="str">
        <f>IF(Servers!G83="", "", Servers!G83&amp;"_"&amp;Servers!B83)</f>
        <v/>
      </c>
      <c r="F83" s="2" t="str">
        <f>IF(Servers!H83="","",Servers!H83)</f>
        <v>Class XXL</v>
      </c>
      <c r="G83" s="2" t="str">
        <f>IF(Servers!E83="","",Servers!E83)</f>
        <v>Microsoft Windows Server 2003, Standard Edition</v>
      </c>
    </row>
    <row r="84" spans="1:7">
      <c r="A84" s="2" t="str">
        <f ca="1">Servers!A84</f>
        <v>dmnv.company.com</v>
      </c>
      <c r="B84" s="2" t="str">
        <f>IF(Servers!J84="","",Servers!J84)</f>
        <v/>
      </c>
      <c r="C84" s="2" t="str">
        <f ca="1">TRIM(IF(Servers!I84="",IF(Servers!C84="","","CPU: "&amp;Servers!C84&amp;", ")&amp;IF(Servers!D84="","","RAM: "&amp;Servers!D84&amp;", ")&amp;Servers!F84&amp;", "&amp;Servers!H84,Servers!I84))</f>
        <v>CPU: 2, RAM: 3584, L105, Class HMXL</v>
      </c>
      <c r="D84" s="2" t="str">
        <f ca="1">IF(Servers!F84="","",Servers!F84)</f>
        <v>L105</v>
      </c>
      <c r="E84" s="2" t="str">
        <f>IF(Servers!G84="", "", Servers!G84&amp;"_"&amp;Servers!B84)</f>
        <v>Mat Lab_Testing</v>
      </c>
      <c r="F84" s="2" t="str">
        <f>IF(Servers!H84="","",Servers!H84)</f>
        <v>Class HMXL</v>
      </c>
      <c r="G84" s="2" t="str">
        <f>IF(Servers!E84="","",Servers!E84)</f>
        <v>Microsoft Windows Server 2008 R2 (64-bit)</v>
      </c>
    </row>
    <row r="85" spans="1:7">
      <c r="A85" s="2" t="str">
        <f ca="1">Servers!A85</f>
        <v>yszk.company.com</v>
      </c>
      <c r="B85" s="2" t="str">
        <f>IF(Servers!J85="","",Servers!J85)</f>
        <v/>
      </c>
      <c r="C85" s="2" t="str">
        <f ca="1">TRIM(IF(Servers!I85="",IF(Servers!C85="","","CPU: "&amp;Servers!C85&amp;", ")&amp;IF(Servers!D85="","","RAM: "&amp;Servers!D85&amp;", ")&amp;Servers!F85&amp;", "&amp;Servers!H85,Servers!I85))</f>
        <v>CPU: 1, RAM: 4096, L104, Class HML</v>
      </c>
      <c r="D85" s="2" t="str">
        <f ca="1">IF(Servers!F85="","",Servers!F85)</f>
        <v>L104</v>
      </c>
      <c r="E85" s="2" t="str">
        <f>IF(Servers!G85="", "", Servers!G85&amp;"_"&amp;Servers!B85)</f>
        <v>Ontotex_Production</v>
      </c>
      <c r="F85" s="2" t="str">
        <f>IF(Servers!H85="","",Servers!H85)</f>
        <v>Class HML</v>
      </c>
      <c r="G85" s="2" t="str">
        <f>IF(Servers!E85="","",Servers!E85)</f>
        <v>Red Hat Enterprise Linux 6 (64-bit)</v>
      </c>
    </row>
    <row r="86" spans="1:7">
      <c r="A86" s="2" t="str">
        <f ca="1">Servers!A86</f>
        <v>qwni.company.com</v>
      </c>
      <c r="B86" s="2" t="str">
        <f>IF(Servers!J86="","",Servers!J86)</f>
        <v/>
      </c>
      <c r="C86" s="2" t="str">
        <f ca="1">TRIM(IF(Servers!I86="",IF(Servers!C86="","","CPU: "&amp;Servers!C86&amp;", ")&amp;IF(Servers!D86="","","RAM: "&amp;Servers!D86&amp;", ")&amp;Servers!F86&amp;", "&amp;Servers!H86,Servers!I86))</f>
        <v>CPU: 2, RAM: 4096, L105, Class S</v>
      </c>
      <c r="D86" s="2" t="str">
        <f ca="1">IF(Servers!F86="","",Servers!F86)</f>
        <v>L105</v>
      </c>
      <c r="E86" s="2" t="str">
        <f>IF(Servers!G86="", "", Servers!G86&amp;"_"&amp;Servers!B86)</f>
        <v>Year-Light_Production</v>
      </c>
      <c r="F86" s="2" t="str">
        <f>IF(Servers!H86="","",Servers!H86)</f>
        <v>Class S</v>
      </c>
      <c r="G86" s="2" t="str">
        <f>IF(Servers!E86="","",Servers!E86)</f>
        <v>Linux 2.6.x</v>
      </c>
    </row>
    <row r="87" spans="1:7">
      <c r="A87" s="2" t="str">
        <f ca="1">Servers!A87</f>
        <v>otmk.company.com</v>
      </c>
      <c r="B87" s="2" t="str">
        <f>IF(Servers!J87="","",Servers!J87)</f>
        <v/>
      </c>
      <c r="C87" s="2" t="str">
        <f ca="1">TRIM(IF(Servers!I87="",IF(Servers!C87="","","CPU: "&amp;Servers!C87&amp;", ")&amp;IF(Servers!D87="","","RAM: "&amp;Servers!D87&amp;", ")&amp;Servers!F87&amp;", "&amp;Servers!H87,Servers!I87))</f>
        <v>CPU: 1, RAM: 4096, L102, Class XL</v>
      </c>
      <c r="D87" s="2" t="str">
        <f ca="1">IF(Servers!F87="","",Servers!F87)</f>
        <v>L102</v>
      </c>
      <c r="E87" s="2" t="str">
        <f>IF(Servers!G87="", "", Servers!G87&amp;"_"&amp;Servers!B87)</f>
        <v/>
      </c>
      <c r="F87" s="2" t="str">
        <f>IF(Servers!H87="","",Servers!H87)</f>
        <v>Class XL</v>
      </c>
      <c r="G87" s="2" t="str">
        <f>IF(Servers!E87="","",Servers!E87)</f>
        <v>Microsoft Windows Server 2003, Standard Edition</v>
      </c>
    </row>
    <row r="88" spans="1:7">
      <c r="A88" s="2" t="str">
        <f ca="1">Servers!A88</f>
        <v>vkxd.company.com</v>
      </c>
      <c r="B88" s="2" t="str">
        <f>IF(Servers!J88="","",Servers!J88)</f>
        <v/>
      </c>
      <c r="C88" s="2" t="str">
        <f ca="1">TRIM(IF(Servers!I88="",IF(Servers!C88="","","CPU: "&amp;Servers!C88&amp;", ")&amp;IF(Servers!D88="","","RAM: "&amp;Servers!D88&amp;", ")&amp;Servers!F88&amp;", "&amp;Servers!H88,Servers!I88))</f>
        <v>CPU: 2, RAM: 4096, L105, Class XS</v>
      </c>
      <c r="D88" s="2" t="str">
        <f ca="1">IF(Servers!F88="","",Servers!F88)</f>
        <v>L105</v>
      </c>
      <c r="E88" s="2" t="str">
        <f>IF(Servers!G88="", "", Servers!G88&amp;"_"&amp;Servers!B88)</f>
        <v>Tinity_Testing</v>
      </c>
      <c r="F88" s="2" t="str">
        <f>IF(Servers!H88="","",Servers!H88)</f>
        <v>Class XS</v>
      </c>
      <c r="G88" s="2" t="str">
        <f>IF(Servers!E88="","",Servers!E88)</f>
        <v>Microsoft Windows 2000 Server</v>
      </c>
    </row>
    <row r="89" spans="1:7">
      <c r="A89" s="2" t="str">
        <f ca="1">Servers!A89</f>
        <v>vozj.company.com</v>
      </c>
      <c r="B89" s="2" t="str">
        <f>IF(Servers!J89="","",Servers!J89)</f>
        <v/>
      </c>
      <c r="C89" s="2" t="str">
        <f ca="1">TRIM(IF(Servers!I89="",IF(Servers!C89="","","CPU: "&amp;Servers!C89&amp;", ")&amp;IF(Servers!D89="","","RAM: "&amp;Servers!D89&amp;", ")&amp;Servers!F89&amp;", "&amp;Servers!H89,Servers!I89))</f>
        <v>CPU: 2, RAM: 4096, L100, Class M</v>
      </c>
      <c r="D89" s="2" t="str">
        <f ca="1">IF(Servers!F89="","",Servers!F89)</f>
        <v>L100</v>
      </c>
      <c r="E89" s="2" t="str">
        <f>IF(Servers!G89="", "", Servers!G89&amp;"_"&amp;Servers!B89)</f>
        <v>Lottom_Production</v>
      </c>
      <c r="F89" s="2" t="str">
        <f>IF(Servers!H89="","",Servers!H89)</f>
        <v>Class M</v>
      </c>
      <c r="G89" s="2" t="str">
        <f>IF(Servers!E89="","",Servers!E89)</f>
        <v>Red Hat Enterprise Linux 6 (64-bit)</v>
      </c>
    </row>
    <row r="90" spans="1:7">
      <c r="A90" s="2" t="str">
        <f ca="1">Servers!A90</f>
        <v>tutd.company.com</v>
      </c>
      <c r="B90" s="2" t="str">
        <f>IF(Servers!J90="","",Servers!J90)</f>
        <v/>
      </c>
      <c r="C90" s="2" t="str">
        <f ca="1">TRIM(IF(Servers!I90="",IF(Servers!C90="","","CPU: "&amp;Servers!C90&amp;", ")&amp;IF(Servers!D90="","","RAM: "&amp;Servers!D90&amp;", ")&amp;Servers!F90&amp;", "&amp;Servers!H90,Servers!I90))</f>
        <v>CPU: 2, RAM: 8192, L102, Class L</v>
      </c>
      <c r="D90" s="2" t="str">
        <f ca="1">IF(Servers!F90="","",Servers!F90)</f>
        <v>L102</v>
      </c>
      <c r="E90" s="2" t="str">
        <f>IF(Servers!G90="", "", Servers!G90&amp;"_"&amp;Servers!B90)</f>
        <v>Freshdom_Development</v>
      </c>
      <c r="F90" s="2" t="str">
        <f>IF(Servers!H90="","",Servers!H90)</f>
        <v>Class L</v>
      </c>
      <c r="G90" s="2" t="str">
        <f>IF(Servers!E90="","",Servers!E90)</f>
        <v>Microsoft Windows XP Professional</v>
      </c>
    </row>
    <row r="91" spans="1:7">
      <c r="A91" s="2" t="str">
        <f ca="1">Servers!A91</f>
        <v>soij.company.com</v>
      </c>
      <c r="B91" s="2" t="str">
        <f>IF(Servers!J91="","",Servers!J91)</f>
        <v/>
      </c>
      <c r="C91" s="2" t="str">
        <f ca="1">TRIM(IF(Servers!I91="",IF(Servers!C91="","","CPU: "&amp;Servers!C91&amp;", ")&amp;IF(Servers!D91="","","RAM: "&amp;Servers!D91&amp;", ")&amp;Servers!F91&amp;", "&amp;Servers!H91,Servers!I91))</f>
        <v>CPU: 4, RAM: 4096, L100, Class L</v>
      </c>
      <c r="D91" s="2" t="str">
        <f ca="1">IF(Servers!F91="","",Servers!F91)</f>
        <v>L100</v>
      </c>
      <c r="E91" s="2" t="str">
        <f>IF(Servers!G91="", "", Servers!G91&amp;"_"&amp;Servers!B91)</f>
        <v>Blueair_Production</v>
      </c>
      <c r="F91" s="2" t="str">
        <f>IF(Servers!H91="","",Servers!H91)</f>
        <v>Class L</v>
      </c>
      <c r="G91" s="2" t="str">
        <f>IF(Servers!E91="","",Servers!E91)</f>
        <v>Microsoft Windows Server 2008 R2 (64-bit)</v>
      </c>
    </row>
    <row r="92" spans="1:7">
      <c r="A92" s="2" t="str">
        <f ca="1">Servers!A92</f>
        <v>vvle.company.com</v>
      </c>
      <c r="B92" s="2" t="str">
        <f>IF(Servers!J92="","",Servers!J92)</f>
        <v/>
      </c>
      <c r="C92" s="2" t="str">
        <f ca="1">TRIM(IF(Servers!I92="",IF(Servers!C92="","","CPU: "&amp;Servers!C92&amp;", ")&amp;IF(Servers!D92="","","RAM: "&amp;Servers!D92&amp;", ")&amp;Servers!F92&amp;", "&amp;Servers!H92,Servers!I92))</f>
        <v>L103, Class S</v>
      </c>
      <c r="D92" s="2" t="str">
        <f ca="1">IF(Servers!F92="","",Servers!F92)</f>
        <v>L103</v>
      </c>
      <c r="E92" s="2" t="str">
        <f>IF(Servers!G92="", "", Servers!G92&amp;"_"&amp;Servers!B92)</f>
        <v>Dalt Stock_Development</v>
      </c>
      <c r="F92" s="2" t="str">
        <f>IF(Servers!H92="","",Servers!H92)</f>
        <v>Class S</v>
      </c>
      <c r="G92" s="2" t="str">
        <f>IF(Servers!E92="","",Servers!E92)</f>
        <v>Microsoft Windows Server 2008 R2 (64-bit)</v>
      </c>
    </row>
    <row r="93" spans="1:7">
      <c r="A93" s="2" t="str">
        <f ca="1">Servers!A93</f>
        <v>yjde.company.com</v>
      </c>
      <c r="B93" s="2" t="str">
        <f>IF(Servers!J93="","",Servers!J93)</f>
        <v/>
      </c>
      <c r="C93" s="2" t="str">
        <f ca="1">TRIM(IF(Servers!I93="",IF(Servers!C93="","","CPU: "&amp;Servers!C93&amp;", ")&amp;IF(Servers!D93="","","RAM: "&amp;Servers!D93&amp;", ")&amp;Servers!F93&amp;", "&amp;Servers!H93,Servers!I93))</f>
        <v>CPU: 1, RAM: 4096, L104, Class M</v>
      </c>
      <c r="D93" s="2" t="str">
        <f ca="1">IF(Servers!F93="","",Servers!F93)</f>
        <v>L104</v>
      </c>
      <c r="E93" s="2" t="str">
        <f>IF(Servers!G93="", "", Servers!G93&amp;"_"&amp;Servers!B93)</f>
        <v>Tris Lotflex_Production</v>
      </c>
      <c r="F93" s="2" t="str">
        <f>IF(Servers!H93="","",Servers!H93)</f>
        <v>Class M</v>
      </c>
      <c r="G93" s="2" t="str">
        <f>IF(Servers!E93="","",Servers!E93)</f>
        <v>Microsoft Windows Server 2003, Enterprise Edition</v>
      </c>
    </row>
    <row r="94" spans="1:7">
      <c r="A94" s="2" t="str">
        <f ca="1">Servers!A94</f>
        <v>xjri.company.com</v>
      </c>
      <c r="B94" s="2" t="str">
        <f>IF(Servers!J94="","",Servers!J94)</f>
        <v/>
      </c>
      <c r="C94" s="2" t="str">
        <f ca="1">TRIM(IF(Servers!I94="",IF(Servers!C94="","","CPU: "&amp;Servers!C94&amp;", ")&amp;IF(Servers!D94="","","RAM: "&amp;Servers!D94&amp;", ")&amp;Servers!F94&amp;", "&amp;Servers!H94,Servers!I94))</f>
        <v>CPU: 1, RAM: 4096, L101, Class XS</v>
      </c>
      <c r="D94" s="2" t="str">
        <f ca="1">IF(Servers!F94="","",Servers!F94)</f>
        <v>L101</v>
      </c>
      <c r="E94" s="2" t="str">
        <f>IF(Servers!G94="", "", Servers!G94&amp;"_"&amp;Servers!B94)</f>
        <v>Stringflex_Testing</v>
      </c>
      <c r="F94" s="2" t="str">
        <f>IF(Servers!H94="","",Servers!H94)</f>
        <v>Class XS</v>
      </c>
      <c r="G94" s="2" t="str">
        <f>IF(Servers!E94="","",Servers!E94)</f>
        <v>Microsoft Windows Server 2008 R2 (64-bit)</v>
      </c>
    </row>
    <row r="95" spans="1:7">
      <c r="A95" s="2" t="str">
        <f ca="1">Servers!A95</f>
        <v>hswm.company.com</v>
      </c>
      <c r="B95" s="2" t="str">
        <f>IF(Servers!J95="","",Servers!J95)</f>
        <v/>
      </c>
      <c r="C95" s="2" t="str">
        <f ca="1">TRIM(IF(Servers!I95="",IF(Servers!C95="","","CPU: "&amp;Servers!C95&amp;", ")&amp;IF(Servers!D95="","","RAM: "&amp;Servers!D95&amp;", ")&amp;Servers!F95&amp;", "&amp;Servers!H95,Servers!I95))</f>
        <v>CPU: 1, RAM: 8192, L105, Class M</v>
      </c>
      <c r="D95" s="2" t="str">
        <f ca="1">IF(Servers!F95="","",Servers!F95)</f>
        <v>L105</v>
      </c>
      <c r="E95" s="2" t="str">
        <f>IF(Servers!G95="", "", Servers!G95&amp;"_"&amp;Servers!B95)</f>
        <v>Don Tax_Production</v>
      </c>
      <c r="F95" s="2" t="str">
        <f>IF(Servers!H95="","",Servers!H95)</f>
        <v>Class M</v>
      </c>
      <c r="G95" s="2" t="str">
        <f>IF(Servers!E95="","",Servers!E95)</f>
        <v>Red Hat Enterprise Linux 6 (64-bit)</v>
      </c>
    </row>
    <row r="96" spans="1:7">
      <c r="A96" s="2" t="str">
        <f ca="1">Servers!A96</f>
        <v>ryil.company.com</v>
      </c>
      <c r="B96" s="2" t="str">
        <f>IF(Servers!J96="","",Servers!J96)</f>
        <v/>
      </c>
      <c r="C96" s="2" t="str">
        <f ca="1">TRIM(IF(Servers!I96="",IF(Servers!C96="","","CPU: "&amp;Servers!C96&amp;", ")&amp;IF(Servers!D96="","","RAM: "&amp;Servers!D96&amp;", ")&amp;Servers!F96&amp;", "&amp;Servers!H96,Servers!I96))</f>
        <v>CPU: 2, RAM: 4096, L101, Class M</v>
      </c>
      <c r="D96" s="2" t="str">
        <f ca="1">IF(Servers!F96="","",Servers!F96)</f>
        <v>L101</v>
      </c>
      <c r="E96" s="2" t="str">
        <f>IF(Servers!G96="", "", Servers!G96&amp;"_"&amp;Servers!B96)</f>
        <v>Finflex_Development</v>
      </c>
      <c r="F96" s="2" t="str">
        <f>IF(Servers!H96="","",Servers!H96)</f>
        <v>Class M</v>
      </c>
      <c r="G96" s="2" t="str">
        <f>IF(Servers!E96="","",Servers!E96)</f>
        <v>Microsoft Windows Server 2008 R2 (64-bit)</v>
      </c>
    </row>
    <row r="97" spans="1:7">
      <c r="A97" s="2" t="str">
        <f ca="1">Servers!A97</f>
        <v>zdmd.company.com</v>
      </c>
      <c r="B97" s="2" t="str">
        <f>IF(Servers!J97="","",Servers!J97)</f>
        <v/>
      </c>
      <c r="C97" s="2" t="str">
        <f ca="1">TRIM(IF(Servers!I97="",IF(Servers!C97="","","CPU: "&amp;Servers!C97&amp;", ")&amp;IF(Servers!D97="","","RAM: "&amp;Servers!D97&amp;", ")&amp;Servers!F97&amp;", "&amp;Servers!H97,Servers!I97))</f>
        <v>CPU: 4, RAM: 4096, L104, Class 4XL</v>
      </c>
      <c r="D97" s="2" t="str">
        <f ca="1">IF(Servers!F97="","",Servers!F97)</f>
        <v>L104</v>
      </c>
      <c r="E97" s="2" t="str">
        <f>IF(Servers!G97="", "", Servers!G97&amp;"_"&amp;Servers!B97)</f>
        <v/>
      </c>
      <c r="F97" s="2" t="str">
        <f>IF(Servers!H97="","",Servers!H97)</f>
        <v>Class 4XL</v>
      </c>
      <c r="G97" s="2" t="str">
        <f>IF(Servers!E97="","",Servers!E97)</f>
        <v>Microsoft Windows Server 2003</v>
      </c>
    </row>
    <row r="98" spans="1:7">
      <c r="A98" s="2" t="str">
        <f ca="1">Servers!A98</f>
        <v>ksdb.company.com</v>
      </c>
      <c r="B98" s="2" t="str">
        <f>IF(Servers!J98="","",Servers!J98)</f>
        <v/>
      </c>
      <c r="C98" s="2" t="str">
        <f ca="1">TRIM(IF(Servers!I98="",IF(Servers!C98="","","CPU: "&amp;Servers!C98&amp;", ")&amp;IF(Servers!D98="","","RAM: "&amp;Servers!D98&amp;", ")&amp;Servers!F98&amp;", "&amp;Servers!H98,Servers!I98))</f>
        <v>CPU: 1, RAM: 4096, L101, Class 4XL</v>
      </c>
      <c r="D98" s="2" t="str">
        <f ca="1">IF(Servers!F98="","",Servers!F98)</f>
        <v>L101</v>
      </c>
      <c r="E98" s="2" t="str">
        <f>IF(Servers!G98="", "", Servers!G98&amp;"_"&amp;Servers!B98)</f>
        <v>Dalt Stock_Production</v>
      </c>
      <c r="F98" s="2" t="str">
        <f>IF(Servers!H98="","",Servers!H98)</f>
        <v>Class 4XL</v>
      </c>
      <c r="G98" s="2" t="str">
        <f>IF(Servers!E98="","",Servers!E98)</f>
        <v>Red Hat Enterprise Linux 5</v>
      </c>
    </row>
    <row r="99" spans="1:7">
      <c r="A99" s="2" t="str">
        <f ca="1">Servers!A99</f>
        <v>enil.company.com</v>
      </c>
      <c r="B99" s="2" t="str">
        <f>IF(Servers!J99="","",Servers!J99)</f>
        <v/>
      </c>
      <c r="C99" s="2" t="str">
        <f ca="1">TRIM(IF(Servers!I99="",IF(Servers!C99="","","CPU: "&amp;Servers!C99&amp;", ")&amp;IF(Servers!D99="","","RAM: "&amp;Servers!D99&amp;", ")&amp;Servers!F99&amp;", "&amp;Servers!H99,Servers!I99))</f>
        <v>CPU: 4, RAM: 4096, L105, Class L</v>
      </c>
      <c r="D99" s="2" t="str">
        <f ca="1">IF(Servers!F99="","",Servers!F99)</f>
        <v>L105</v>
      </c>
      <c r="E99" s="2" t="str">
        <f>IF(Servers!G99="", "", Servers!G99&amp;"_"&amp;Servers!B99)</f>
        <v>Movenix_Development</v>
      </c>
      <c r="F99" s="2" t="str">
        <f>IF(Servers!H99="","",Servers!H99)</f>
        <v>Class L</v>
      </c>
      <c r="G99" s="2" t="str">
        <f>IF(Servers!E99="","",Servers!E99)</f>
        <v>Red Hat Enterprise Linux 6 (64-bit)</v>
      </c>
    </row>
    <row r="100" spans="1:7">
      <c r="A100" s="2" t="str">
        <f ca="1">Servers!A100</f>
        <v>vwil.company.com</v>
      </c>
      <c r="B100" s="2" t="str">
        <f>IF(Servers!J100="","",Servers!J100)</f>
        <v/>
      </c>
      <c r="C100" s="2" t="str">
        <f ca="1">TRIM(IF(Servers!I100="",IF(Servers!C100="","","CPU: "&amp;Servers!C100&amp;", ")&amp;IF(Servers!D100="","","RAM: "&amp;Servers!D100&amp;", ")&amp;Servers!F100&amp;", "&amp;Servers!H100,Servers!I100))</f>
        <v>CPU: 1, RAM: 4096, L102, Class 8XL</v>
      </c>
      <c r="D100" s="2" t="str">
        <f ca="1">IF(Servers!F100="","",Servers!F100)</f>
        <v>L102</v>
      </c>
      <c r="E100" s="2" t="str">
        <f>IF(Servers!G100="", "", Servers!G100&amp;"_"&amp;Servers!B100)</f>
        <v>Quadovelam_Production</v>
      </c>
      <c r="F100" s="2" t="str">
        <f>IF(Servers!H100="","",Servers!H100)</f>
        <v>Class 8XL</v>
      </c>
      <c r="G100" s="2" t="str">
        <f>IF(Servers!E100="","",Servers!E100)</f>
        <v>Microsoft Windows Server 2008 R2 (64-bit)</v>
      </c>
    </row>
    <row r="101" spans="1:7">
      <c r="A101" s="2" t="str">
        <f ca="1">Servers!A101</f>
        <v>nhom.company.com</v>
      </c>
      <c r="B101" s="2" t="str">
        <f>IF(Servers!J101="","",Servers!J101)</f>
        <v/>
      </c>
      <c r="C101" s="2" t="str">
        <f ca="1">TRIM(IF(Servers!I101="",IF(Servers!C101="","","CPU: "&amp;Servers!C101&amp;", ")&amp;IF(Servers!D101="","","RAM: "&amp;Servers!D101&amp;", ")&amp;Servers!F101&amp;", "&amp;Servers!H101,Servers!I101))</f>
        <v>L104, Class 8XL</v>
      </c>
      <c r="D101" s="2" t="str">
        <f ca="1">IF(Servers!F101="","",Servers!F101)</f>
        <v>L104</v>
      </c>
      <c r="E101" s="2" t="str">
        <f>IF(Servers!G101="", "", Servers!G101&amp;"_"&amp;Servers!B101)</f>
        <v>Don Remtex_Development</v>
      </c>
      <c r="F101" s="2" t="str">
        <f>IF(Servers!H101="","",Servers!H101)</f>
        <v>Class 8XL</v>
      </c>
      <c r="G101" s="2" t="str">
        <f>IF(Servers!E101="","",Servers!E101)</f>
        <v>Microsoft Windows Server 2008 R2 (64-bit)</v>
      </c>
    </row>
    <row r="102" spans="1:7">
      <c r="A102" s="2" t="str">
        <f ca="1">Servers!A102</f>
        <v>gyyj.company.com</v>
      </c>
      <c r="B102" s="2" t="str">
        <f>IF(Servers!J102="","",Servers!J102)</f>
        <v/>
      </c>
      <c r="C102" s="2" t="str">
        <f ca="1">TRIM(IF(Servers!I102="",IF(Servers!C102="","","CPU: "&amp;Servers!C102&amp;", ")&amp;IF(Servers!D102="","","RAM: "&amp;Servers!D102&amp;", ")&amp;Servers!F102&amp;", "&amp;Servers!H102,Servers!I102))</f>
        <v>CPU: 4, RAM: 4096, L104, Class XL</v>
      </c>
      <c r="D102" s="2" t="str">
        <f ca="1">IF(Servers!F102="","",Servers!F102)</f>
        <v>L104</v>
      </c>
      <c r="E102" s="2" t="str">
        <f>IF(Servers!G102="", "", Servers!G102&amp;"_"&amp;Servers!B102)</f>
        <v>Nam Tech_Production</v>
      </c>
      <c r="F102" s="2" t="str">
        <f>IF(Servers!H102="","",Servers!H102)</f>
        <v>Class XL</v>
      </c>
      <c r="G102" s="2" t="str">
        <f>IF(Servers!E102="","",Servers!E102)</f>
        <v>Microsoft Windows Server 2008 (64-bit)</v>
      </c>
    </row>
    <row r="103" spans="1:7">
      <c r="A103" s="2" t="str">
        <f ca="1">Servers!A103</f>
        <v>jytk.company.com</v>
      </c>
      <c r="B103" s="2" t="str">
        <f>IF(Servers!J103="","",Servers!J103)</f>
        <v/>
      </c>
      <c r="C103" s="2" t="str">
        <f ca="1">TRIM(IF(Servers!I103="",IF(Servers!C103="","","CPU: "&amp;Servers!C103&amp;", ")&amp;IF(Servers!D103="","","RAM: "&amp;Servers!D103&amp;", ")&amp;Servers!F103&amp;", "&amp;Servers!H103,Servers!I103))</f>
        <v>L105, Class HMXL</v>
      </c>
      <c r="D103" s="2" t="str">
        <f ca="1">IF(Servers!F103="","",Servers!F103)</f>
        <v>L105</v>
      </c>
      <c r="E103" s="2" t="str">
        <f>IF(Servers!G103="", "", Servers!G103&amp;"_"&amp;Servers!B103)</f>
        <v>Zotozefresh_Development</v>
      </c>
      <c r="F103" s="2" t="str">
        <f>IF(Servers!H103="","",Servers!H103)</f>
        <v>Class HMXL</v>
      </c>
      <c r="G103" s="2" t="str">
        <f>IF(Servers!E103="","",Servers!E103)</f>
        <v>Microsoft Windows Server 2008 R2 (64-bit)</v>
      </c>
    </row>
    <row r="104" spans="1:7">
      <c r="A104" s="2" t="str">
        <f ca="1">Servers!A104</f>
        <v>yvgm.company.com</v>
      </c>
      <c r="B104" s="2" t="str">
        <f>IF(Servers!J104="","",Servers!J104)</f>
        <v/>
      </c>
      <c r="C104" s="2" t="str">
        <f ca="1">TRIM(IF(Servers!I104="",IF(Servers!C104="","","CPU: "&amp;Servers!C104&amp;", ")&amp;IF(Servers!D104="","","RAM: "&amp;Servers!D104&amp;", ")&amp;Servers!F104&amp;", "&amp;Servers!H104,Servers!I104))</f>
        <v>CPU: 4, RAM: 8192, L100, Class L</v>
      </c>
      <c r="D104" s="2" t="str">
        <f ca="1">IF(Servers!F104="","",Servers!F104)</f>
        <v>L100</v>
      </c>
      <c r="E104" s="2" t="str">
        <f>IF(Servers!G104="", "", Servers!G104&amp;"_"&amp;Servers!B104)</f>
        <v>Ontotex_Development</v>
      </c>
      <c r="F104" s="2" t="str">
        <f>IF(Servers!H104="","",Servers!H104)</f>
        <v>Class L</v>
      </c>
      <c r="G104" s="2" t="str">
        <f>IF(Servers!E104="","",Servers!E104)</f>
        <v xml:space="preserve">SunOS </v>
      </c>
    </row>
    <row r="105" spans="1:7">
      <c r="A105" s="2" t="str">
        <f ca="1">Servers!A105</f>
        <v>igfq.company.com</v>
      </c>
      <c r="B105" s="2" t="str">
        <f>IF(Servers!J105="","",Servers!J105)</f>
        <v/>
      </c>
      <c r="C105" s="2" t="str">
        <f ca="1">TRIM(IF(Servers!I105="",IF(Servers!C105="","","CPU: "&amp;Servers!C105&amp;", ")&amp;IF(Servers!D105="","","RAM: "&amp;Servers!D105&amp;", ")&amp;Servers!F105&amp;", "&amp;Servers!H105,Servers!I105))</f>
        <v>CPU: 2, RAM: 4096, L105, Class XXL</v>
      </c>
      <c r="D105" s="2" t="str">
        <f ca="1">IF(Servers!F105="","",Servers!F105)</f>
        <v>L105</v>
      </c>
      <c r="E105" s="2" t="str">
        <f>IF(Servers!G105="", "", Servers!G105&amp;"_"&amp;Servers!B105)</f>
        <v>Jobhome_Development</v>
      </c>
      <c r="F105" s="2" t="str">
        <f>IF(Servers!H105="","",Servers!H105)</f>
        <v>Class XXL</v>
      </c>
      <c r="G105" s="2" t="str">
        <f>IF(Servers!E105="","",Servers!E105)</f>
        <v>Linux 2.6.x</v>
      </c>
    </row>
    <row r="106" spans="1:7">
      <c r="A106" s="2" t="str">
        <f ca="1">Servers!A106</f>
        <v>qhup.company.com</v>
      </c>
      <c r="B106" s="2" t="str">
        <f>IF(Servers!J106="","",Servers!J106)</f>
        <v/>
      </c>
      <c r="C106" s="2" t="str">
        <f ca="1">TRIM(IF(Servers!I106="",IF(Servers!C106="","","CPU: "&amp;Servers!C106&amp;", ")&amp;IF(Servers!D106="","","RAM: "&amp;Servers!D106&amp;", ")&amp;Servers!F106&amp;", "&amp;Servers!H106,Servers!I106))</f>
        <v>CPU: 2, RAM: 3584, L102, Class XS</v>
      </c>
      <c r="D106" s="2" t="str">
        <f ca="1">IF(Servers!F106="","",Servers!F106)</f>
        <v>L102</v>
      </c>
      <c r="E106" s="2" t="str">
        <f>IF(Servers!G106="", "", Servers!G106&amp;"_"&amp;Servers!B106)</f>
        <v>Danlax_Development</v>
      </c>
      <c r="F106" s="2" t="str">
        <f>IF(Servers!H106="","",Servers!H106)</f>
        <v>Class XS</v>
      </c>
      <c r="G106" s="2" t="str">
        <f>IF(Servers!E106="","",Servers!E106)</f>
        <v>Microsoft Windows 2000 Server</v>
      </c>
    </row>
    <row r="107" spans="1:7">
      <c r="A107" s="2" t="str">
        <f ca="1">Servers!A107</f>
        <v>tyst.company.com</v>
      </c>
      <c r="B107" s="2" t="str">
        <f>IF(Servers!J107="","",Servers!J107)</f>
        <v/>
      </c>
      <c r="C107" s="2" t="str">
        <f ca="1">TRIM(IF(Servers!I107="",IF(Servers!C107="","","CPU: "&amp;Servers!C107&amp;", ")&amp;IF(Servers!D107="","","RAM: "&amp;Servers!D107&amp;", ")&amp;Servers!F107&amp;", "&amp;Servers!H107,Servers!I107))</f>
        <v>CPU: 2, RAM: 4096, L104, Class S</v>
      </c>
      <c r="D107" s="2" t="str">
        <f ca="1">IF(Servers!F107="","",Servers!F107)</f>
        <v>L104</v>
      </c>
      <c r="E107" s="2" t="str">
        <f>IF(Servers!G107="", "", Servers!G107&amp;"_"&amp;Servers!B107)</f>
        <v>Donity_Development</v>
      </c>
      <c r="F107" s="2" t="str">
        <f>IF(Servers!H107="","",Servers!H107)</f>
        <v>Class S</v>
      </c>
      <c r="G107" s="2" t="str">
        <f>IF(Servers!E107="","",Servers!E107)</f>
        <v>Microsoft Windows Server 2008 R2 (64-bit)</v>
      </c>
    </row>
    <row r="108" spans="1:7">
      <c r="A108" s="2" t="str">
        <f ca="1">Servers!A108</f>
        <v>cach.company.com</v>
      </c>
      <c r="B108" s="2" t="str">
        <f>IF(Servers!J108="","",Servers!J108)</f>
        <v/>
      </c>
      <c r="C108" s="2" t="str">
        <f ca="1">TRIM(IF(Servers!I108="",IF(Servers!C108="","","CPU: "&amp;Servers!C108&amp;", ")&amp;IF(Servers!D108="","","RAM: "&amp;Servers!D108&amp;", ")&amp;Servers!F108&amp;", "&amp;Servers!H108,Servers!I108))</f>
        <v>CPU: 4, RAM: 4096, L101, Class XXL</v>
      </c>
      <c r="D108" s="2" t="str">
        <f ca="1">IF(Servers!F108="","",Servers!F108)</f>
        <v>L101</v>
      </c>
      <c r="E108" s="2" t="str">
        <f>IF(Servers!G108="", "", Servers!G108&amp;"_"&amp;Servers!B108)</f>
        <v>Biofind_Development</v>
      </c>
      <c r="F108" s="2" t="str">
        <f>IF(Servers!H108="","",Servers!H108)</f>
        <v>Class XXL</v>
      </c>
      <c r="G108" s="2" t="str">
        <f>IF(Servers!E108="","",Servers!E108)</f>
        <v>Microsoft Windows 2000 Server</v>
      </c>
    </row>
    <row r="109" spans="1:7">
      <c r="A109" s="2" t="str">
        <f ca="1">Servers!A109</f>
        <v>gxbt.company.com</v>
      </c>
      <c r="B109" s="2" t="str">
        <f>IF(Servers!J109="","",Servers!J109)</f>
        <v/>
      </c>
      <c r="C109" s="2" t="str">
        <f ca="1">TRIM(IF(Servers!I109="",IF(Servers!C109="","","CPU: "&amp;Servers!C109&amp;", ")&amp;IF(Servers!D109="","","RAM: "&amp;Servers!D109&amp;", ")&amp;Servers!F109&amp;", "&amp;Servers!H109,Servers!I109))</f>
        <v>CPU: 2, RAM: 4096, L103, Class L</v>
      </c>
      <c r="D109" s="2" t="str">
        <f ca="1">IF(Servers!F109="","",Servers!F109)</f>
        <v>L103</v>
      </c>
      <c r="E109" s="2" t="str">
        <f>IF(Servers!G109="", "", Servers!G109&amp;"_"&amp;Servers!B109)</f>
        <v>Tan-Strong_Production</v>
      </c>
      <c r="F109" s="2" t="str">
        <f>IF(Servers!H109="","",Servers!H109)</f>
        <v>Class L</v>
      </c>
      <c r="G109" s="2" t="str">
        <f>IF(Servers!E109="","",Servers!E109)</f>
        <v>Microsoft Windows Server 2008 R2 (64-bit)</v>
      </c>
    </row>
    <row r="110" spans="1:7">
      <c r="A110" s="2" t="str">
        <f ca="1">Servers!A110</f>
        <v>ziee.company.com</v>
      </c>
      <c r="B110" s="2" t="str">
        <f>IF(Servers!J110="","",Servers!J110)</f>
        <v/>
      </c>
      <c r="C110" s="2" t="str">
        <f ca="1">TRIM(IF(Servers!I110="",IF(Servers!C110="","","CPU: "&amp;Servers!C110&amp;", ")&amp;IF(Servers!D110="","","RAM: "&amp;Servers!D110&amp;", ")&amp;Servers!F110&amp;", "&amp;Servers!H110,Servers!I110))</f>
        <v>CPU: 2, RAM: 4096, L104, Class HM2XL</v>
      </c>
      <c r="D110" s="2" t="str">
        <f ca="1">IF(Servers!F110="","",Servers!F110)</f>
        <v>L104</v>
      </c>
      <c r="E110" s="2" t="str">
        <f>IF(Servers!G110="", "", Servers!G110&amp;"_"&amp;Servers!B110)</f>
        <v>K-hotron_Development</v>
      </c>
      <c r="F110" s="2" t="str">
        <f>IF(Servers!H110="","",Servers!H110)</f>
        <v>Class HM2XL</v>
      </c>
      <c r="G110" s="2" t="str">
        <f>IF(Servers!E110="","",Servers!E110)</f>
        <v>Red Hat Enterprise Linux 4</v>
      </c>
    </row>
    <row r="111" spans="1:7">
      <c r="A111" s="2" t="str">
        <f ca="1">Servers!A111</f>
        <v>jrja.company.com</v>
      </c>
      <c r="B111" s="2" t="str">
        <f>IF(Servers!J111="","",Servers!J111)</f>
        <v/>
      </c>
      <c r="C111" s="2" t="str">
        <f ca="1">TRIM(IF(Servers!I111="",IF(Servers!C111="","","CPU: "&amp;Servers!C111&amp;", ")&amp;IF(Servers!D111="","","RAM: "&amp;Servers!D111&amp;", ")&amp;Servers!F111&amp;", "&amp;Servers!H111,Servers!I111))</f>
        <v>CPU: 4, RAM: 4096, L101, Class XS</v>
      </c>
      <c r="D111" s="2" t="str">
        <f ca="1">IF(Servers!F111="","",Servers!F111)</f>
        <v>L101</v>
      </c>
      <c r="E111" s="2" t="str">
        <f>IF(Servers!G111="", "", Servers!G111&amp;"_"&amp;Servers!B111)</f>
        <v>Holdsing_Testing</v>
      </c>
      <c r="F111" s="2" t="str">
        <f>IF(Servers!H111="","",Servers!H111)</f>
        <v>Class XS</v>
      </c>
      <c r="G111" s="2" t="str">
        <f>IF(Servers!E111="","",Servers!E111)</f>
        <v>Microsoft Windows Server 2008 R2 (64-bit)</v>
      </c>
    </row>
    <row r="112" spans="1:7">
      <c r="A112" s="2" t="str">
        <f ca="1">Servers!A112</f>
        <v>gcuq.company.com</v>
      </c>
      <c r="B112" s="2" t="str">
        <f>IF(Servers!J112="","",Servers!J112)</f>
        <v/>
      </c>
      <c r="C112" s="2" t="str">
        <f ca="1">TRIM(IF(Servers!I112="",IF(Servers!C112="","","CPU: "&amp;Servers!C112&amp;", ")&amp;IF(Servers!D112="","","RAM: "&amp;Servers!D112&amp;", ")&amp;Servers!F112&amp;", "&amp;Servers!H112,Servers!I112))</f>
        <v>CPU: 2, RAM: 4096, L103, Class XS</v>
      </c>
      <c r="D112" s="2" t="str">
        <f ca="1">IF(Servers!F112="","",Servers!F112)</f>
        <v>L103</v>
      </c>
      <c r="E112" s="2" t="str">
        <f>IF(Servers!G112="", "", Servers!G112&amp;"_"&amp;Servers!B112)</f>
        <v>Salt Dex_Development</v>
      </c>
      <c r="F112" s="2" t="str">
        <f>IF(Servers!H112="","",Servers!H112)</f>
        <v>Class XS</v>
      </c>
      <c r="G112" s="2" t="str">
        <f>IF(Servers!E112="","",Servers!E112)</f>
        <v>Red Hat Enterprise Linux 5</v>
      </c>
    </row>
    <row r="113" spans="1:7">
      <c r="A113" s="2" t="str">
        <f ca="1">Servers!A113</f>
        <v>altg.company.com</v>
      </c>
      <c r="B113" s="2" t="str">
        <f>IF(Servers!J113="","",Servers!J113)</f>
        <v/>
      </c>
      <c r="C113" s="2" t="str">
        <f ca="1">TRIM(IF(Servers!I113="",IF(Servers!C113="","","CPU: "&amp;Servers!C113&amp;", ")&amp;IF(Servers!D113="","","RAM: "&amp;Servers!D113&amp;", ")&amp;Servers!F113&amp;", "&amp;Servers!H113,Servers!I113))</f>
        <v>CPU: 1, RAM: 16384, L105, Class XL</v>
      </c>
      <c r="D113" s="2" t="str">
        <f ca="1">IF(Servers!F113="","",Servers!F113)</f>
        <v>L105</v>
      </c>
      <c r="E113" s="2" t="str">
        <f>IF(Servers!G113="", "", Servers!G113&amp;"_"&amp;Servers!B113)</f>
        <v>Singleity_Testing</v>
      </c>
      <c r="F113" s="2" t="str">
        <f>IF(Servers!H113="","",Servers!H113)</f>
        <v>Class XL</v>
      </c>
      <c r="G113" s="2" t="str">
        <f>IF(Servers!E113="","",Servers!E113)</f>
        <v>Microsoft Windows 2000 Server</v>
      </c>
    </row>
    <row r="114" spans="1:7">
      <c r="A114" s="2" t="str">
        <f ca="1">Servers!A114</f>
        <v>ejbj.company.com</v>
      </c>
      <c r="B114" s="2" t="str">
        <f>IF(Servers!J114="","",Servers!J114)</f>
        <v/>
      </c>
      <c r="C114" s="2" t="str">
        <f ca="1">TRIM(IF(Servers!I114="",IF(Servers!C114="","","CPU: "&amp;Servers!C114&amp;", ")&amp;IF(Servers!D114="","","RAM: "&amp;Servers!D114&amp;", ")&amp;Servers!F114&amp;", "&amp;Servers!H114,Servers!I114))</f>
        <v>CPU: 2, RAM: 16384, L104, Class M</v>
      </c>
      <c r="D114" s="2" t="str">
        <f ca="1">IF(Servers!F114="","",Servers!F114)</f>
        <v>L104</v>
      </c>
      <c r="E114" s="2" t="str">
        <f>IF(Servers!G114="", "", Servers!G114&amp;"_"&amp;Servers!B114)</f>
        <v>Zotozefresh_Production</v>
      </c>
      <c r="F114" s="2" t="str">
        <f>IF(Servers!H114="","",Servers!H114)</f>
        <v>Class M</v>
      </c>
      <c r="G114" s="2" t="str">
        <f>IF(Servers!E114="","",Servers!E114)</f>
        <v>Microsoft Windows Server 2008 R2 (64-bit)</v>
      </c>
    </row>
    <row r="115" spans="1:7">
      <c r="A115" s="2" t="str">
        <f ca="1">Servers!A115</f>
        <v>yymv.company.com</v>
      </c>
      <c r="B115" s="2" t="str">
        <f>IF(Servers!J115="","",Servers!J115)</f>
        <v/>
      </c>
      <c r="C115" s="2" t="str">
        <f ca="1">TRIM(IF(Servers!I115="",IF(Servers!C115="","","CPU: "&amp;Servers!C115&amp;", ")&amp;IF(Servers!D115="","","RAM: "&amp;Servers!D115&amp;", ")&amp;Servers!F115&amp;", "&amp;Servers!H115,Servers!I115))</f>
        <v>L104, Class XS</v>
      </c>
      <c r="D115" s="2" t="str">
        <f ca="1">IF(Servers!F115="","",Servers!F115)</f>
        <v>L104</v>
      </c>
      <c r="E115" s="2" t="str">
        <f>IF(Servers!G115="", "", Servers!G115&amp;"_"&amp;Servers!B115)</f>
        <v>Finflex_Production</v>
      </c>
      <c r="F115" s="2" t="str">
        <f>IF(Servers!H115="","",Servers!H115)</f>
        <v>Class XS</v>
      </c>
      <c r="G115" s="2" t="str">
        <f>IF(Servers!E115="","",Servers!E115)</f>
        <v>Linux 2.6.x</v>
      </c>
    </row>
    <row r="116" spans="1:7">
      <c r="A116" s="2" t="str">
        <f ca="1">Servers!A116</f>
        <v>fuhv.company.com</v>
      </c>
      <c r="B116" s="2" t="str">
        <f>IF(Servers!J116="","",Servers!J116)</f>
        <v/>
      </c>
      <c r="C116" s="2" t="str">
        <f ca="1">TRIM(IF(Servers!I116="",IF(Servers!C116="","","CPU: "&amp;Servers!C116&amp;", ")&amp;IF(Servers!D116="","","RAM: "&amp;Servers!D116&amp;", ")&amp;Servers!F116&amp;", "&amp;Servers!H116,Servers!I116))</f>
        <v>CPU: 2, RAM: 4096, L104, Class L</v>
      </c>
      <c r="D116" s="2" t="str">
        <f ca="1">IF(Servers!F116="","",Servers!F116)</f>
        <v>L104</v>
      </c>
      <c r="E116" s="2" t="str">
        <f>IF(Servers!G116="", "", Servers!G116&amp;"_"&amp;Servers!B116)</f>
        <v>Ecoing_Development</v>
      </c>
      <c r="F116" s="2" t="str">
        <f>IF(Servers!H116="","",Servers!H116)</f>
        <v>Class L</v>
      </c>
      <c r="G116" s="2" t="str">
        <f>IF(Servers!E116="","",Servers!E116)</f>
        <v>Microsoft Windows Server 2008 R2 (64-bit)</v>
      </c>
    </row>
    <row r="117" spans="1:7">
      <c r="A117" s="2" t="str">
        <f ca="1">Servers!A117</f>
        <v>lqfd.company.com</v>
      </c>
      <c r="B117" s="2" t="str">
        <f>IF(Servers!J117="","",Servers!J117)</f>
        <v/>
      </c>
      <c r="C117" s="2" t="str">
        <f ca="1">TRIM(IF(Servers!I117="",IF(Servers!C117="","","CPU: "&amp;Servers!C117&amp;", ")&amp;IF(Servers!D117="","","RAM: "&amp;Servers!D117&amp;", ")&amp;Servers!F117&amp;", "&amp;Servers!H117,Servers!I117))</f>
        <v>CPU: 4, RAM: 16384, L101, Class S</v>
      </c>
      <c r="D117" s="2" t="str">
        <f ca="1">IF(Servers!F117="","",Servers!F117)</f>
        <v>L101</v>
      </c>
      <c r="E117" s="2" t="str">
        <f>IF(Servers!G117="", "", Servers!G117&amp;"_"&amp;Servers!B117)</f>
        <v>Icezoosing_Testing</v>
      </c>
      <c r="F117" s="2" t="str">
        <f>IF(Servers!H117="","",Servers!H117)</f>
        <v>Class S</v>
      </c>
      <c r="G117" s="2" t="str">
        <f>IF(Servers!E117="","",Servers!E117)</f>
        <v>Microsoft Windows Server 2008 R2 (64-bit)</v>
      </c>
    </row>
    <row r="118" spans="1:7">
      <c r="A118" s="2" t="str">
        <f ca="1">Servers!A118</f>
        <v>jlkr.company.com</v>
      </c>
      <c r="B118" s="2" t="str">
        <f>IF(Servers!J118="","",Servers!J118)</f>
        <v/>
      </c>
      <c r="C118" s="2" t="str">
        <f ca="1">TRIM(IF(Servers!I118="",IF(Servers!C118="","","CPU: "&amp;Servers!C118&amp;", ")&amp;IF(Servers!D118="","","RAM: "&amp;Servers!D118&amp;", ")&amp;Servers!F118&amp;", "&amp;Servers!H118,Servers!I118))</f>
        <v>CPU: 8, RAM: 32768, L103, Class HML</v>
      </c>
      <c r="D118" s="2" t="str">
        <f ca="1">IF(Servers!F118="","",Servers!F118)</f>
        <v>L103</v>
      </c>
      <c r="E118" s="2" t="str">
        <f>IF(Servers!G118="", "", Servers!G118&amp;"_"&amp;Servers!B118)</f>
        <v>Gold Aptop_Testing</v>
      </c>
      <c r="F118" s="2" t="str">
        <f>IF(Servers!H118="","",Servers!H118)</f>
        <v>Class HML</v>
      </c>
      <c r="G118" s="2" t="str">
        <f>IF(Servers!E118="","",Servers!E118)</f>
        <v>Microsoft Windows Server 2008 R2 (64-bit)</v>
      </c>
    </row>
    <row r="119" spans="1:7">
      <c r="A119" s="2" t="str">
        <f ca="1">Servers!A119</f>
        <v>oerw.company.com</v>
      </c>
      <c r="B119" s="2" t="str">
        <f>IF(Servers!J119="","",Servers!J119)</f>
        <v/>
      </c>
      <c r="C119" s="2" t="str">
        <f ca="1">TRIM(IF(Servers!I119="",IF(Servers!C119="","","CPU: "&amp;Servers!C119&amp;", ")&amp;IF(Servers!D119="","","RAM: "&amp;Servers!D119&amp;", ")&amp;Servers!F119&amp;", "&amp;Servers!H119,Servers!I119))</f>
        <v>CPU: 1, RAM: 4096, L105, Class 8XL</v>
      </c>
      <c r="D119" s="2" t="str">
        <f ca="1">IF(Servers!F119="","",Servers!F119)</f>
        <v>L105</v>
      </c>
      <c r="E119" s="2" t="str">
        <f>IF(Servers!G119="", "", Servers!G119&amp;"_"&amp;Servers!B119)</f>
        <v/>
      </c>
      <c r="F119" s="2" t="str">
        <f>IF(Servers!H119="","",Servers!H119)</f>
        <v>Class 8XL</v>
      </c>
      <c r="G119" s="2" t="str">
        <f>IF(Servers!E119="","",Servers!E119)</f>
        <v>Microsoft Windows Server 2003, Standard Edition</v>
      </c>
    </row>
    <row r="120" spans="1:7">
      <c r="A120" s="2" t="str">
        <f ca="1">Servers!A120</f>
        <v>vdlu.company.com</v>
      </c>
      <c r="B120" s="2" t="str">
        <f>IF(Servers!J120="","",Servers!J120)</f>
        <v/>
      </c>
      <c r="C120" s="2" t="str">
        <f ca="1">TRIM(IF(Servers!I120="",IF(Servers!C120="","","CPU: "&amp;Servers!C120&amp;", ")&amp;IF(Servers!D120="","","RAM: "&amp;Servers!D120&amp;", ")&amp;Servers!F120&amp;", "&amp;Servers!H120,Servers!I120))</f>
        <v>CPU: 1, RAM: 4096, L105, Class XS</v>
      </c>
      <c r="D120" s="2" t="str">
        <f ca="1">IF(Servers!F120="","",Servers!F120)</f>
        <v>L105</v>
      </c>
      <c r="E120" s="2" t="str">
        <f>IF(Servers!G120="", "", Servers!G120&amp;"_"&amp;Servers!B120)</f>
        <v>Blacktoeco_Testing</v>
      </c>
      <c r="F120" s="2" t="str">
        <f>IF(Servers!H120="","",Servers!H120)</f>
        <v>Class XS</v>
      </c>
      <c r="G120" s="2" t="str">
        <f>IF(Servers!E120="","",Servers!E120)</f>
        <v>Microsoft Windows Server 2003, Standard Edition</v>
      </c>
    </row>
    <row r="121" spans="1:7">
      <c r="A121" s="2" t="str">
        <f ca="1">Servers!A121</f>
        <v>tero.company.com</v>
      </c>
      <c r="B121" s="2" t="str">
        <f>IF(Servers!J121="","",Servers!J121)</f>
        <v/>
      </c>
      <c r="C121" s="2" t="str">
        <f ca="1">TRIM(IF(Servers!I121="",IF(Servers!C121="","","CPU: "&amp;Servers!C121&amp;", ")&amp;IF(Servers!D121="","","RAM: "&amp;Servers!D121&amp;", ")&amp;Servers!F121&amp;", "&amp;Servers!H121,Servers!I121))</f>
        <v>L105, Class HM2XL</v>
      </c>
      <c r="D121" s="2" t="str">
        <f ca="1">IF(Servers!F121="","",Servers!F121)</f>
        <v>L105</v>
      </c>
      <c r="E121" s="2" t="str">
        <f>IF(Servers!G121="", "", Servers!G121&amp;"_"&amp;Servers!B121)</f>
        <v>Quotezentop_Production</v>
      </c>
      <c r="F121" s="2" t="str">
        <f>IF(Servers!H121="","",Servers!H121)</f>
        <v>Class HM2XL</v>
      </c>
      <c r="G121" s="2" t="str">
        <f>IF(Servers!E121="","",Servers!E121)</f>
        <v>Microsoft Windows Server 2008 R2 (64-bit)</v>
      </c>
    </row>
    <row r="122" spans="1:7">
      <c r="A122" s="2" t="str">
        <f ca="1">Servers!A122</f>
        <v>hrsv.company.com</v>
      </c>
      <c r="B122" s="2" t="str">
        <f>IF(Servers!J122="","",Servers!J122)</f>
        <v/>
      </c>
      <c r="C122" s="2" t="str">
        <f ca="1">TRIM(IF(Servers!I122="",IF(Servers!C122="","","CPU: "&amp;Servers!C122&amp;", ")&amp;IF(Servers!D122="","","RAM: "&amp;Servers!D122&amp;", ")&amp;Servers!F122&amp;", "&amp;Servers!H122,Servers!I122))</f>
        <v>CPU: 1, RAM: 4096, L104, Class XXL</v>
      </c>
      <c r="D122" s="2" t="str">
        <f ca="1">IF(Servers!F122="","",Servers!F122)</f>
        <v>L104</v>
      </c>
      <c r="E122" s="2" t="str">
        <f>IF(Servers!G122="", "", Servers!G122&amp;"_"&amp;Servers!B122)</f>
        <v>Tiptip_Development</v>
      </c>
      <c r="F122" s="2" t="str">
        <f>IF(Servers!H122="","",Servers!H122)</f>
        <v>Class XXL</v>
      </c>
      <c r="G122" s="2" t="str">
        <f>IF(Servers!E122="","",Servers!E122)</f>
        <v>Microsoft Windows Server 2008 R2 (64-bit)</v>
      </c>
    </row>
    <row r="123" spans="1:7">
      <c r="A123" s="2" t="str">
        <f ca="1">Servers!A123</f>
        <v>uwhe.company.com</v>
      </c>
      <c r="B123" s="2" t="str">
        <f>IF(Servers!J123="","",Servers!J123)</f>
        <v/>
      </c>
      <c r="C123" s="2" t="str">
        <f ca="1">TRIM(IF(Servers!I123="",IF(Servers!C123="","","CPU: "&amp;Servers!C123&amp;", ")&amp;IF(Servers!D123="","","RAM: "&amp;Servers!D123&amp;", ")&amp;Servers!F123&amp;", "&amp;Servers!H123,Servers!I123))</f>
        <v>CPU: 4, RAM: 4096, L101, Class HML</v>
      </c>
      <c r="D123" s="2" t="str">
        <f ca="1">IF(Servers!F123="","",Servers!F123)</f>
        <v>L101</v>
      </c>
      <c r="E123" s="2" t="str">
        <f>IF(Servers!G123="", "", Servers!G123&amp;"_"&amp;Servers!B123)</f>
        <v>Trans Cantip_Development</v>
      </c>
      <c r="F123" s="2" t="str">
        <f>IF(Servers!H123="","",Servers!H123)</f>
        <v>Class HML</v>
      </c>
      <c r="G123" s="2" t="str">
        <f>IF(Servers!E123="","",Servers!E123)</f>
        <v>Microsoft Windows Server 2008 R2 (64-bit)</v>
      </c>
    </row>
    <row r="124" spans="1:7">
      <c r="A124" s="2" t="str">
        <f ca="1">Servers!A124</f>
        <v>usas.company.com</v>
      </c>
      <c r="B124" s="2" t="str">
        <f>IF(Servers!J124="","",Servers!J124)</f>
        <v/>
      </c>
      <c r="C124" s="2" t="str">
        <f ca="1">TRIM(IF(Servers!I124="",IF(Servers!C124="","","CPU: "&amp;Servers!C124&amp;", ")&amp;IF(Servers!D124="","","RAM: "&amp;Servers!D124&amp;", ")&amp;Servers!F124&amp;", "&amp;Servers!H124,Servers!I124))</f>
        <v>L102, Class M</v>
      </c>
      <c r="D124" s="2" t="str">
        <f ca="1">IF(Servers!F124="","",Servers!F124)</f>
        <v>L102</v>
      </c>
      <c r="E124" s="2" t="str">
        <f>IF(Servers!G124="", "", Servers!G124&amp;"_"&amp;Servers!B124)</f>
        <v>Zotozefresh_Production</v>
      </c>
      <c r="F124" s="2" t="str">
        <f>IF(Servers!H124="","",Servers!H124)</f>
        <v>Class M</v>
      </c>
      <c r="G124" s="2" t="str">
        <f>IF(Servers!E124="","",Servers!E124)</f>
        <v>Red Hat Enterprise Linux 4</v>
      </c>
    </row>
    <row r="125" spans="1:7">
      <c r="A125" s="2" t="str">
        <f ca="1">Servers!A125</f>
        <v>pqxj.company.com</v>
      </c>
      <c r="B125" s="2" t="str">
        <f>IF(Servers!J125="","",Servers!J125)</f>
        <v/>
      </c>
      <c r="C125" s="2" t="str">
        <f ca="1">TRIM(IF(Servers!I125="",IF(Servers!C125="","","CPU: "&amp;Servers!C125&amp;", ")&amp;IF(Servers!D125="","","RAM: "&amp;Servers!D125&amp;", ")&amp;Servers!F125&amp;", "&amp;Servers!H125,Servers!I125))</f>
        <v>CPU: 1, RAM: 4096, L101, Class XXL</v>
      </c>
      <c r="D125" s="2" t="str">
        <f ca="1">IF(Servers!F125="","",Servers!F125)</f>
        <v>L101</v>
      </c>
      <c r="E125" s="2" t="str">
        <f>IF(Servers!G125="", "", Servers!G125&amp;"_"&amp;Servers!B125)</f>
        <v>Betatraxtouch_Testing</v>
      </c>
      <c r="F125" s="2" t="str">
        <f>IF(Servers!H125="","",Servers!H125)</f>
        <v>Class XXL</v>
      </c>
      <c r="G125" s="2" t="str">
        <f>IF(Servers!E125="","",Servers!E125)</f>
        <v>Microsoft Windows Server 2003, Standard Edition</v>
      </c>
    </row>
    <row r="126" spans="1:7">
      <c r="A126" s="2" t="str">
        <f ca="1">Servers!A126</f>
        <v>cpys.company.com</v>
      </c>
      <c r="B126" s="2" t="str">
        <f>IF(Servers!J126="","",Servers!J126)</f>
        <v/>
      </c>
      <c r="C126" s="2" t="str">
        <f ca="1">TRIM(IF(Servers!I126="",IF(Servers!C126="","","CPU: "&amp;Servers!C126&amp;", ")&amp;IF(Servers!D126="","","RAM: "&amp;Servers!D126&amp;", ")&amp;Servers!F126&amp;", "&amp;Servers!H126,Servers!I126))</f>
        <v>CPU: 2, RAM: 4096, L105, Class L</v>
      </c>
      <c r="D126" s="2" t="str">
        <f ca="1">IF(Servers!F126="","",Servers!F126)</f>
        <v>L105</v>
      </c>
      <c r="E126" s="2" t="str">
        <f>IF(Servers!G126="", "", Servers!G126&amp;"_"&amp;Servers!B126)</f>
        <v>Konfresh_Production</v>
      </c>
      <c r="F126" s="2" t="str">
        <f>IF(Servers!H126="","",Servers!H126)</f>
        <v>Class L</v>
      </c>
      <c r="G126" s="2" t="str">
        <f>IF(Servers!E126="","",Servers!E126)</f>
        <v>Red Hat Enterprise Linux 5</v>
      </c>
    </row>
    <row r="127" spans="1:7">
      <c r="A127" s="2" t="str">
        <f ca="1">Servers!A127</f>
        <v>flsi.company.com</v>
      </c>
      <c r="B127" s="2" t="str">
        <f>IF(Servers!J127="","",Servers!J127)</f>
        <v/>
      </c>
      <c r="C127" s="2" t="str">
        <f ca="1">TRIM(IF(Servers!I127="",IF(Servers!C127="","","CPU: "&amp;Servers!C127&amp;", ")&amp;IF(Servers!D127="","","RAM: "&amp;Servers!D127&amp;", ")&amp;Servers!F127&amp;", "&amp;Servers!H127,Servers!I127))</f>
        <v>L100, Class S</v>
      </c>
      <c r="D127" s="2" t="str">
        <f ca="1">IF(Servers!F127="","",Servers!F127)</f>
        <v>L100</v>
      </c>
      <c r="E127" s="2" t="str">
        <f>IF(Servers!G127="", "", Servers!G127&amp;"_"&amp;Servers!B127)</f>
        <v>Biofind_Production</v>
      </c>
      <c r="F127" s="2" t="str">
        <f>IF(Servers!H127="","",Servers!H127)</f>
        <v>Class S</v>
      </c>
      <c r="G127" s="2" t="str">
        <f>IF(Servers!E127="","",Servers!E127)</f>
        <v>Red Hat Enterprise Linux 5</v>
      </c>
    </row>
    <row r="128" spans="1:7">
      <c r="A128" s="2" t="str">
        <f ca="1">Servers!A128</f>
        <v>uumj.company.com</v>
      </c>
      <c r="B128" s="2" t="str">
        <f>IF(Servers!J128="","",Servers!J128)</f>
        <v/>
      </c>
      <c r="C128" s="2" t="str">
        <f ca="1">TRIM(IF(Servers!I128="",IF(Servers!C128="","","CPU: "&amp;Servers!C128&amp;", ")&amp;IF(Servers!D128="","","RAM: "&amp;Servers!D128&amp;", ")&amp;Servers!F128&amp;", "&amp;Servers!H128,Servers!I128))</f>
        <v>CPU: 1, RAM: 16384, L101, Class XL</v>
      </c>
      <c r="D128" s="2" t="str">
        <f ca="1">IF(Servers!F128="","",Servers!F128)</f>
        <v>L101</v>
      </c>
      <c r="E128" s="2" t="str">
        <f>IF(Servers!G128="", "", Servers!G128&amp;"_"&amp;Servers!B128)</f>
        <v/>
      </c>
      <c r="F128" s="2" t="str">
        <f>IF(Servers!H128="","",Servers!H128)</f>
        <v>Class XL</v>
      </c>
      <c r="G128" s="2" t="str">
        <f>IF(Servers!E128="","",Servers!E128)</f>
        <v>Microsoft Windows Server 2008 R2 (64-bit)</v>
      </c>
    </row>
    <row r="129" spans="1:7">
      <c r="A129" s="2" t="str">
        <f ca="1">Servers!A129</f>
        <v>tumn.company.com</v>
      </c>
      <c r="B129" s="2" t="str">
        <f>IF(Servers!J129="","",Servers!J129)</f>
        <v/>
      </c>
      <c r="C129" s="2" t="str">
        <f ca="1">TRIM(IF(Servers!I129="",IF(Servers!C129="","","CPU: "&amp;Servers!C129&amp;", ")&amp;IF(Servers!D129="","","RAM: "&amp;Servers!D129&amp;", ")&amp;Servers!F129&amp;", "&amp;Servers!H129,Servers!I129))</f>
        <v>CPU: 2, RAM: 8192, L102, Class L</v>
      </c>
      <c r="D129" s="2" t="str">
        <f ca="1">IF(Servers!F129="","",Servers!F129)</f>
        <v>L102</v>
      </c>
      <c r="E129" s="2" t="str">
        <f>IF(Servers!G129="", "", Servers!G129&amp;"_"&amp;Servers!B129)</f>
        <v>Goldenjob_Testing</v>
      </c>
      <c r="F129" s="2" t="str">
        <f>IF(Servers!H129="","",Servers!H129)</f>
        <v>Class L</v>
      </c>
      <c r="G129" s="2" t="str">
        <f>IF(Servers!E129="","",Servers!E129)</f>
        <v>Microsoft Windows Server 2008 R2 (64-bit)</v>
      </c>
    </row>
    <row r="130" spans="1:7">
      <c r="A130" s="2" t="str">
        <f ca="1">Servers!A130</f>
        <v>ymjr.company.com</v>
      </c>
      <c r="B130" s="2" t="str">
        <f>IF(Servers!J130="","",Servers!J130)</f>
        <v/>
      </c>
      <c r="C130" s="2" t="str">
        <f ca="1">TRIM(IF(Servers!I130="",IF(Servers!C130="","","CPU: "&amp;Servers!C130&amp;", ")&amp;IF(Servers!D130="","","RAM: "&amp;Servers!D130&amp;", ")&amp;Servers!F130&amp;", "&amp;Servers!H130,Servers!I130))</f>
        <v>CPU: 2, RAM: 4096, L101, Class HMXL</v>
      </c>
      <c r="D130" s="2" t="str">
        <f ca="1">IF(Servers!F130="","",Servers!F130)</f>
        <v>L101</v>
      </c>
      <c r="E130" s="2" t="str">
        <f>IF(Servers!G130="", "", Servers!G130&amp;"_"&amp;Servers!B130)</f>
        <v>Coflux_Development</v>
      </c>
      <c r="F130" s="2" t="str">
        <f>IF(Servers!H130="","",Servers!H130)</f>
        <v>Class HMXL</v>
      </c>
      <c r="G130" s="2" t="str">
        <f>IF(Servers!E130="","",Servers!E130)</f>
        <v>Microsoft Windows 2000 Server</v>
      </c>
    </row>
    <row r="131" spans="1:7">
      <c r="A131" s="2" t="str">
        <f ca="1">Servers!A131</f>
        <v>mszh.company.com</v>
      </c>
      <c r="B131" s="2" t="str">
        <f>IF(Servers!J131="","",Servers!J131)</f>
        <v/>
      </c>
      <c r="C131" s="2" t="str">
        <f ca="1">TRIM(IF(Servers!I131="",IF(Servers!C131="","","CPU: "&amp;Servers!C131&amp;", ")&amp;IF(Servers!D131="","","RAM: "&amp;Servers!D131&amp;", ")&amp;Servers!F131&amp;", "&amp;Servers!H131,Servers!I131))</f>
        <v>L103, Class 4XL</v>
      </c>
      <c r="D131" s="2" t="str">
        <f ca="1">IF(Servers!F131="","",Servers!F131)</f>
        <v>L103</v>
      </c>
      <c r="E131" s="2" t="str">
        <f>IF(Servers!G131="", "", Servers!G131&amp;"_"&amp;Servers!B131)</f>
        <v/>
      </c>
      <c r="F131" s="2" t="str">
        <f>IF(Servers!H131="","",Servers!H131)</f>
        <v>Class 4XL</v>
      </c>
      <c r="G131" s="2" t="str">
        <f>IF(Servers!E131="","",Servers!E131)</f>
        <v>Microsoft Windows Server 2003, Standard Edition</v>
      </c>
    </row>
    <row r="132" spans="1:7">
      <c r="A132" s="2" t="str">
        <f ca="1">Servers!A132</f>
        <v>tgxp.company.com</v>
      </c>
      <c r="B132" s="2" t="str">
        <f>IF(Servers!J132="","",Servers!J132)</f>
        <v/>
      </c>
      <c r="C132" s="2" t="str">
        <f ca="1">TRIM(IF(Servers!I132="",IF(Servers!C132="","","CPU: "&amp;Servers!C132&amp;", ")&amp;IF(Servers!D132="","","RAM: "&amp;Servers!D132&amp;", ")&amp;Servers!F132&amp;", "&amp;Servers!H132,Servers!I132))</f>
        <v>CPU: 1, RAM: 4096, L104, Class HML</v>
      </c>
      <c r="D132" s="2" t="str">
        <f ca="1">IF(Servers!F132="","",Servers!F132)</f>
        <v>L104</v>
      </c>
      <c r="E132" s="2" t="str">
        <f>IF(Servers!G132="", "", Servers!G132&amp;"_"&amp;Servers!B132)</f>
        <v>Duotip_Production</v>
      </c>
      <c r="F132" s="2" t="str">
        <f>IF(Servers!H132="","",Servers!H132)</f>
        <v>Class HML</v>
      </c>
      <c r="G132" s="2" t="str">
        <f>IF(Servers!E132="","",Servers!E132)</f>
        <v>Red Hat Enterprise Linux 6 (64-bit)</v>
      </c>
    </row>
    <row r="133" spans="1:7">
      <c r="A133" s="2" t="str">
        <f ca="1">Servers!A133</f>
        <v>jgeo.company.com</v>
      </c>
      <c r="B133" s="2" t="str">
        <f>IF(Servers!J133="","",Servers!J133)</f>
        <v/>
      </c>
      <c r="C133" s="2" t="str">
        <f ca="1">TRIM(IF(Servers!I133="",IF(Servers!C133="","","CPU: "&amp;Servers!C133&amp;", ")&amp;IF(Servers!D133="","","RAM: "&amp;Servers!D133&amp;", ")&amp;Servers!F133&amp;", "&amp;Servers!H133,Servers!I133))</f>
        <v>CPU: 2, RAM: 4096, L103, Class S</v>
      </c>
      <c r="D133" s="2" t="str">
        <f ca="1">IF(Servers!F133="","",Servers!F133)</f>
        <v>L103</v>
      </c>
      <c r="E133" s="2" t="str">
        <f>IF(Servers!G133="", "", Servers!G133&amp;"_"&amp;Servers!B133)</f>
        <v>Stringflex_Development</v>
      </c>
      <c r="F133" s="2" t="str">
        <f>IF(Servers!H133="","",Servers!H133)</f>
        <v>Class S</v>
      </c>
      <c r="G133" s="2" t="str">
        <f>IF(Servers!E133="","",Servers!E133)</f>
        <v>Microsoft Windows Server 2008 R2 (64-bit)</v>
      </c>
    </row>
    <row r="134" spans="1:7">
      <c r="A134" s="2" t="str">
        <f ca="1">Servers!A134</f>
        <v>qqxx.company.com</v>
      </c>
      <c r="B134" s="2" t="str">
        <f>IF(Servers!J134="","",Servers!J134)</f>
        <v/>
      </c>
      <c r="C134" s="2" t="str">
        <f ca="1">TRIM(IF(Servers!I134="",IF(Servers!C134="","","CPU: "&amp;Servers!C134&amp;", ")&amp;IF(Servers!D134="","","RAM: "&amp;Servers!D134&amp;", ")&amp;Servers!F134&amp;", "&amp;Servers!H134,Servers!I134))</f>
        <v>CPU: 2, RAM: 4096, L104, Class M</v>
      </c>
      <c r="D134" s="2" t="str">
        <f ca="1">IF(Servers!F134="","",Servers!F134)</f>
        <v>L104</v>
      </c>
      <c r="E134" s="2" t="str">
        <f>IF(Servers!G134="", "", Servers!G134&amp;"_"&amp;Servers!B134)</f>
        <v>Bioex_Production</v>
      </c>
      <c r="F134" s="2" t="str">
        <f>IF(Servers!H134="","",Servers!H134)</f>
        <v>Class M</v>
      </c>
      <c r="G134" s="2" t="str">
        <f>IF(Servers!E134="","",Servers!E134)</f>
        <v>Red Hat Enterprise Linux 5</v>
      </c>
    </row>
    <row r="135" spans="1:7">
      <c r="A135" s="2" t="str">
        <f ca="1">Servers!A135</f>
        <v>cwxr.company.com</v>
      </c>
      <c r="B135" s="2" t="str">
        <f>IF(Servers!J135="","",Servers!J135)</f>
        <v/>
      </c>
      <c r="C135" s="2" t="str">
        <f ca="1">TRIM(IF(Servers!I135="",IF(Servers!C135="","","CPU: "&amp;Servers!C135&amp;", ")&amp;IF(Servers!D135="","","RAM: "&amp;Servers!D135&amp;", ")&amp;Servers!F135&amp;", "&amp;Servers!H135,Servers!I135))</f>
        <v>CPU: 2, RAM: 8192, L102, Class 8XL</v>
      </c>
      <c r="D135" s="2" t="str">
        <f ca="1">IF(Servers!F135="","",Servers!F135)</f>
        <v>L102</v>
      </c>
      <c r="E135" s="2" t="str">
        <f>IF(Servers!G135="", "", Servers!G135&amp;"_"&amp;Servers!B135)</f>
        <v>Warm-Bam_Production</v>
      </c>
      <c r="F135" s="2" t="str">
        <f>IF(Servers!H135="","",Servers!H135)</f>
        <v>Class 8XL</v>
      </c>
      <c r="G135" s="2" t="str">
        <f>IF(Servers!E135="","",Servers!E135)</f>
        <v>Linux 2.6.x</v>
      </c>
    </row>
    <row r="136" spans="1:7">
      <c r="A136" s="2" t="str">
        <f ca="1">Servers!A136</f>
        <v>lyxn.company.com</v>
      </c>
      <c r="B136" s="2" t="str">
        <f>IF(Servers!J136="","",Servers!J136)</f>
        <v/>
      </c>
      <c r="C136" s="2" t="str">
        <f ca="1">TRIM(IF(Servers!I136="",IF(Servers!C136="","","CPU: "&amp;Servers!C136&amp;", ")&amp;IF(Servers!D136="","","RAM: "&amp;Servers!D136&amp;", ")&amp;Servers!F136&amp;", "&amp;Servers!H136,Servers!I136))</f>
        <v>CPU: 2, RAM: 8192, L105, Class XS</v>
      </c>
      <c r="D136" s="2" t="str">
        <f ca="1">IF(Servers!F136="","",Servers!F136)</f>
        <v>L105</v>
      </c>
      <c r="E136" s="2" t="str">
        <f>IF(Servers!G136="", "", Servers!G136&amp;"_"&amp;Servers!B136)</f>
        <v>Transzamtax_Production</v>
      </c>
      <c r="F136" s="2" t="str">
        <f>IF(Servers!H136="","",Servers!H136)</f>
        <v>Class XS</v>
      </c>
      <c r="G136" s="2" t="str">
        <f>IF(Servers!E136="","",Servers!E136)</f>
        <v>Microsoft Windows Server 2003, Enterprise Edition</v>
      </c>
    </row>
    <row r="137" spans="1:7">
      <c r="A137" s="2" t="str">
        <f ca="1">Servers!A137</f>
        <v>xaqx.company.com</v>
      </c>
      <c r="B137" s="2" t="str">
        <f>IF(Servers!J137="","",Servers!J137)</f>
        <v/>
      </c>
      <c r="C137" s="2" t="str">
        <f ca="1">TRIM(IF(Servers!I137="",IF(Servers!C137="","","CPU: "&amp;Servers!C137&amp;", ")&amp;IF(Servers!D137="","","RAM: "&amp;Servers!D137&amp;", ")&amp;Servers!F137&amp;", "&amp;Servers!H137,Servers!I137))</f>
        <v>L104, Class XL</v>
      </c>
      <c r="D137" s="2" t="str">
        <f ca="1">IF(Servers!F137="","",Servers!F137)</f>
        <v>L104</v>
      </c>
      <c r="E137" s="2" t="str">
        <f>IF(Servers!G137="", "", Servers!G137&amp;"_"&amp;Servers!B137)</f>
        <v>Voyastrong_Production</v>
      </c>
      <c r="F137" s="2" t="str">
        <f>IF(Servers!H137="","",Servers!H137)</f>
        <v>Class XL</v>
      </c>
      <c r="G137" s="2" t="str">
        <f>IF(Servers!E137="","",Servers!E137)</f>
        <v>Microsoft Windows Server 2003, Standard Edition</v>
      </c>
    </row>
    <row r="138" spans="1:7">
      <c r="A138" s="2" t="str">
        <f ca="1">Servers!A138</f>
        <v>feof.company.com</v>
      </c>
      <c r="B138" s="2" t="str">
        <f>IF(Servers!J138="","",Servers!J138)</f>
        <v/>
      </c>
      <c r="C138" s="2" t="str">
        <f ca="1">TRIM(IF(Servers!I138="",IF(Servers!C138="","","CPU: "&amp;Servers!C138&amp;", ")&amp;IF(Servers!D138="","","RAM: "&amp;Servers!D138&amp;", ")&amp;Servers!F138&amp;", "&amp;Servers!H138,Servers!I138))</f>
        <v>CPU: 2, RAM: 4096, L103, Class XL</v>
      </c>
      <c r="D138" s="2" t="str">
        <f ca="1">IF(Servers!F138="","",Servers!F138)</f>
        <v>L103</v>
      </c>
      <c r="E138" s="2" t="str">
        <f>IF(Servers!G138="", "", Servers!G138&amp;"_"&amp;Servers!B138)</f>
        <v/>
      </c>
      <c r="F138" s="2" t="str">
        <f>IF(Servers!H138="","",Servers!H138)</f>
        <v>Class XL</v>
      </c>
      <c r="G138" s="2" t="str">
        <f>IF(Servers!E138="","",Servers!E138)</f>
        <v>Microsoft Windows Server 2003, Enterprise Edition</v>
      </c>
    </row>
    <row r="139" spans="1:7">
      <c r="A139" s="2" t="str">
        <f ca="1">Servers!A139</f>
        <v>dbtb.company.com</v>
      </c>
      <c r="B139" s="2" t="str">
        <f>IF(Servers!J139="","",Servers!J139)</f>
        <v/>
      </c>
      <c r="C139" s="2" t="str">
        <f ca="1">TRIM(IF(Servers!I139="",IF(Servers!C139="","","CPU: "&amp;Servers!C139&amp;", ")&amp;IF(Servers!D139="","","RAM: "&amp;Servers!D139&amp;", ")&amp;Servers!F139&amp;", "&amp;Servers!H139,Servers!I139))</f>
        <v>CPU: 4, RAM: 8192, L103, Class L</v>
      </c>
      <c r="D139" s="2" t="str">
        <f ca="1">IF(Servers!F139="","",Servers!F139)</f>
        <v>L103</v>
      </c>
      <c r="E139" s="2" t="str">
        <f>IF(Servers!G139="", "", Servers!G139&amp;"_"&amp;Servers!B139)</f>
        <v/>
      </c>
      <c r="F139" s="2" t="str">
        <f>IF(Servers!H139="","",Servers!H139)</f>
        <v>Class L</v>
      </c>
      <c r="G139" s="2" t="str">
        <f>IF(Servers!E139="","",Servers!E139)</f>
        <v>Microsoft Windows Server 2003, Enterprise Edition</v>
      </c>
    </row>
    <row r="140" spans="1:7">
      <c r="A140" s="2" t="str">
        <f ca="1">Servers!A140</f>
        <v>goze.company.com</v>
      </c>
      <c r="B140" s="2" t="str">
        <f>IF(Servers!J140="","",Servers!J140)</f>
        <v/>
      </c>
      <c r="C140" s="2" t="str">
        <f ca="1">TRIM(IF(Servers!I140="",IF(Servers!C140="","","CPU: "&amp;Servers!C140&amp;", ")&amp;IF(Servers!D140="","","RAM: "&amp;Servers!D140&amp;", ")&amp;Servers!F140&amp;", "&amp;Servers!H140,Servers!I140))</f>
        <v>CPU: 2, RAM: 4096, L103, Class HMXL</v>
      </c>
      <c r="D140" s="2" t="str">
        <f ca="1">IF(Servers!F140="","",Servers!F140)</f>
        <v>L103</v>
      </c>
      <c r="E140" s="2" t="str">
        <f>IF(Servers!G140="", "", Servers!G140&amp;"_"&amp;Servers!B140)</f>
        <v/>
      </c>
      <c r="F140" s="2" t="str">
        <f>IF(Servers!H140="","",Servers!H140)</f>
        <v>Class HMXL</v>
      </c>
      <c r="G140" s="2" t="str">
        <f>IF(Servers!E140="","",Servers!E140)</f>
        <v>Microsoft Windows Server 2003, Standard Edition</v>
      </c>
    </row>
    <row r="141" spans="1:7">
      <c r="A141" s="2" t="str">
        <f ca="1">Servers!A141</f>
        <v>dkmd.company.com</v>
      </c>
      <c r="B141" s="2" t="str">
        <f>IF(Servers!J141="","",Servers!J141)</f>
        <v/>
      </c>
      <c r="C141" s="2" t="str">
        <f ca="1">TRIM(IF(Servers!I141="",IF(Servers!C141="","","CPU: "&amp;Servers!C141&amp;", ")&amp;IF(Servers!D141="","","RAM: "&amp;Servers!D141&amp;", ")&amp;Servers!F141&amp;", "&amp;Servers!H141,Servers!I141))</f>
        <v>CPU: 2, RAM: 8192, L101, Class M</v>
      </c>
      <c r="D141" s="2" t="str">
        <f ca="1">IF(Servers!F141="","",Servers!F141)</f>
        <v>L101</v>
      </c>
      <c r="E141" s="2" t="str">
        <f>IF(Servers!G141="", "", Servers!G141&amp;"_"&amp;Servers!B141)</f>
        <v>Zunzap_Production</v>
      </c>
      <c r="F141" s="2" t="str">
        <f>IF(Servers!H141="","",Servers!H141)</f>
        <v>Class M</v>
      </c>
      <c r="G141" s="2" t="str">
        <f>IF(Servers!E141="","",Servers!E141)</f>
        <v>Red Hat Enterprise Linux 5</v>
      </c>
    </row>
    <row r="142" spans="1:7">
      <c r="A142" s="2" t="str">
        <f ca="1">Servers!A142</f>
        <v>aqgu.company.com</v>
      </c>
      <c r="B142" s="2" t="str">
        <f>IF(Servers!J142="","",Servers!J142)</f>
        <v/>
      </c>
      <c r="C142" s="2" t="str">
        <f ca="1">TRIM(IF(Servers!I142="",IF(Servers!C142="","","CPU: "&amp;Servers!C142&amp;", ")&amp;IF(Servers!D142="","","RAM: "&amp;Servers!D142&amp;", ")&amp;Servers!F142&amp;", "&amp;Servers!H142,Servers!I142))</f>
        <v>L101, Class XXL</v>
      </c>
      <c r="D142" s="2" t="str">
        <f ca="1">IF(Servers!F142="","",Servers!F142)</f>
        <v>L101</v>
      </c>
      <c r="E142" s="2" t="str">
        <f>IF(Servers!G142="", "", Servers!G142&amp;"_"&amp;Servers!B142)</f>
        <v/>
      </c>
      <c r="F142" s="2" t="str">
        <f>IF(Servers!H142="","",Servers!H142)</f>
        <v>Class XXL</v>
      </c>
      <c r="G142" s="2" t="str">
        <f>IF(Servers!E142="","",Servers!E142)</f>
        <v>Microsoft Windows Server 2003, Standard Edition</v>
      </c>
    </row>
    <row r="143" spans="1:7">
      <c r="A143" s="2" t="str">
        <f ca="1">Servers!A143</f>
        <v>iyzi.company.com</v>
      </c>
      <c r="B143" s="2" t="str">
        <f>IF(Servers!J143="","",Servers!J143)</f>
        <v/>
      </c>
      <c r="C143" s="2" t="str">
        <f ca="1">TRIM(IF(Servers!I143="",IF(Servers!C143="","","CPU: "&amp;Servers!C143&amp;", ")&amp;IF(Servers!D143="","","RAM: "&amp;Servers!D143&amp;", ")&amp;Servers!F143&amp;", "&amp;Servers!H143,Servers!I143))</f>
        <v>CPU: 2, RAM: 16384, L100, Class 8XL</v>
      </c>
      <c r="D143" s="2" t="str">
        <f ca="1">IF(Servers!F143="","",Servers!F143)</f>
        <v>L100</v>
      </c>
      <c r="E143" s="2" t="str">
        <f>IF(Servers!G143="", "", Servers!G143&amp;"_"&amp;Servers!B143)</f>
        <v>Hotjob_Testing</v>
      </c>
      <c r="F143" s="2" t="str">
        <f>IF(Servers!H143="","",Servers!H143)</f>
        <v>Class 8XL</v>
      </c>
      <c r="G143" s="2" t="str">
        <f>IF(Servers!E143="","",Servers!E143)</f>
        <v>Microsoft Windows Server 2008 R2 (64-bit)</v>
      </c>
    </row>
    <row r="144" spans="1:7">
      <c r="A144" s="2" t="str">
        <f ca="1">Servers!A144</f>
        <v>mgno.company.com</v>
      </c>
      <c r="B144" s="2" t="str">
        <f>IF(Servers!J144="","",Servers!J144)</f>
        <v/>
      </c>
      <c r="C144" s="2" t="str">
        <f ca="1">TRIM(IF(Servers!I144="",IF(Servers!C144="","","CPU: "&amp;Servers!C144&amp;", ")&amp;IF(Servers!D144="","","RAM: "&amp;Servers!D144&amp;", ")&amp;Servers!F144&amp;", "&amp;Servers!H144,Servers!I144))</f>
        <v>CPU: 2, RAM: 4096, L103, Class HML</v>
      </c>
      <c r="D144" s="2" t="str">
        <f ca="1">IF(Servers!F144="","",Servers!F144)</f>
        <v>L103</v>
      </c>
      <c r="E144" s="2" t="str">
        <f>IF(Servers!G144="", "", Servers!G144&amp;"_"&amp;Servers!B144)</f>
        <v>Rank Core_Development</v>
      </c>
      <c r="F144" s="2" t="str">
        <f>IF(Servers!H144="","",Servers!H144)</f>
        <v>Class HML</v>
      </c>
      <c r="G144" s="2" t="str">
        <f>IF(Servers!E144="","",Servers!E144)</f>
        <v>Red Hat Enterprise Linux 5</v>
      </c>
    </row>
    <row r="145" spans="1:7">
      <c r="A145" s="2" t="str">
        <f ca="1">Servers!A145</f>
        <v>gfqt.company.com</v>
      </c>
      <c r="B145" s="2" t="str">
        <f>IF(Servers!J145="","",Servers!J145)</f>
        <v/>
      </c>
      <c r="C145" s="2" t="str">
        <f ca="1">TRIM(IF(Servers!I145="",IF(Servers!C145="","","CPU: "&amp;Servers!C145&amp;", ")&amp;IF(Servers!D145="","","RAM: "&amp;Servers!D145&amp;", ")&amp;Servers!F145&amp;", "&amp;Servers!H145,Servers!I145))</f>
        <v>CPU: 1, RAM: 4096, L102, Class L</v>
      </c>
      <c r="D145" s="2" t="str">
        <f ca="1">IF(Servers!F145="","",Servers!F145)</f>
        <v>L102</v>
      </c>
      <c r="E145" s="2" t="str">
        <f>IF(Servers!G145="", "", Servers!G145&amp;"_"&amp;Servers!B145)</f>
        <v>Over Air_Production</v>
      </c>
      <c r="F145" s="2" t="str">
        <f>IF(Servers!H145="","",Servers!H145)</f>
        <v>Class L</v>
      </c>
      <c r="G145" s="2" t="str">
        <f>IF(Servers!E145="","",Servers!E145)</f>
        <v xml:space="preserve">SunOS </v>
      </c>
    </row>
    <row r="146" spans="1:7">
      <c r="A146" s="2" t="str">
        <f ca="1">Servers!A146</f>
        <v>dkda.company.com</v>
      </c>
      <c r="B146" s="2" t="str">
        <f>IF(Servers!J146="","",Servers!J146)</f>
        <v/>
      </c>
      <c r="C146" s="2" t="str">
        <f ca="1">TRIM(IF(Servers!I146="",IF(Servers!C146="","","CPU: "&amp;Servers!C146&amp;", ")&amp;IF(Servers!D146="","","RAM: "&amp;Servers!D146&amp;", ")&amp;Servers!F146&amp;", "&amp;Servers!H146,Servers!I146))</f>
        <v>CPU: 1, RAM: 4096, L105, Class HML</v>
      </c>
      <c r="D146" s="2" t="str">
        <f ca="1">IF(Servers!F146="","",Servers!F146)</f>
        <v>L105</v>
      </c>
      <c r="E146" s="2" t="str">
        <f>IF(Servers!G146="", "", Servers!G146&amp;"_"&amp;Servers!B146)</f>
        <v>Whitetam_Production</v>
      </c>
      <c r="F146" s="2" t="str">
        <f>IF(Servers!H146="","",Servers!H146)</f>
        <v>Class HML</v>
      </c>
      <c r="G146" s="2" t="str">
        <f>IF(Servers!E146="","",Servers!E146)</f>
        <v>Linux 2.6.x</v>
      </c>
    </row>
    <row r="147" spans="1:7">
      <c r="A147" s="2" t="str">
        <f ca="1">Servers!A147</f>
        <v>luey.company.com</v>
      </c>
      <c r="B147" s="2" t="str">
        <f>IF(Servers!J147="","",Servers!J147)</f>
        <v/>
      </c>
      <c r="C147" s="2" t="str">
        <f ca="1">TRIM(IF(Servers!I147="",IF(Servers!C147="","","CPU: "&amp;Servers!C147&amp;", ")&amp;IF(Servers!D147="","","RAM: "&amp;Servers!D147&amp;", ")&amp;Servers!F147&amp;", "&amp;Servers!H147,Servers!I147))</f>
        <v>CPU: 2, RAM: 4096, L104, Class HMXL</v>
      </c>
      <c r="D147" s="2" t="str">
        <f ca="1">IF(Servers!F147="","",Servers!F147)</f>
        <v>L104</v>
      </c>
      <c r="E147" s="2" t="str">
        <f>IF(Servers!G147="", "", Servers!G147&amp;"_"&amp;Servers!B147)</f>
        <v>X- Air_Production</v>
      </c>
      <c r="F147" s="2" t="str">
        <f>IF(Servers!H147="","",Servers!H147)</f>
        <v>Class HMXL</v>
      </c>
      <c r="G147" s="2" t="str">
        <f>IF(Servers!E147="","",Servers!E147)</f>
        <v>Microsoft Windows Server 2008 R2 (64-bit)</v>
      </c>
    </row>
    <row r="148" spans="1:7">
      <c r="A148" s="2" t="str">
        <f ca="1">Servers!A148</f>
        <v>nsww.company.com</v>
      </c>
      <c r="B148" s="2" t="str">
        <f>IF(Servers!J148="","",Servers!J148)</f>
        <v/>
      </c>
      <c r="C148" s="2" t="str">
        <f ca="1">TRIM(IF(Servers!I148="",IF(Servers!C148="","","CPU: "&amp;Servers!C148&amp;", ")&amp;IF(Servers!D148="","","RAM: "&amp;Servers!D148&amp;", ")&amp;Servers!F148&amp;", "&amp;Servers!H148,Servers!I148))</f>
        <v>CPU: 2, RAM: 3904, L105, Class XXL</v>
      </c>
      <c r="D148" s="2" t="str">
        <f ca="1">IF(Servers!F148="","",Servers!F148)</f>
        <v>L105</v>
      </c>
      <c r="E148" s="2" t="str">
        <f>IF(Servers!G148="", "", Servers!G148&amp;"_"&amp;Servers!B148)</f>
        <v>Freshing_Production</v>
      </c>
      <c r="F148" s="2" t="str">
        <f>IF(Servers!H148="","",Servers!H148)</f>
        <v>Class XXL</v>
      </c>
      <c r="G148" s="2" t="str">
        <f>IF(Servers!E148="","",Servers!E148)</f>
        <v>Linux 2.6.x</v>
      </c>
    </row>
    <row r="149" spans="1:7">
      <c r="A149" s="2" t="str">
        <f ca="1">Servers!A149</f>
        <v>uiys.company.com</v>
      </c>
      <c r="B149" s="2" t="str">
        <f>IF(Servers!J149="","",Servers!J149)</f>
        <v/>
      </c>
      <c r="C149" s="2" t="str">
        <f ca="1">TRIM(IF(Servers!I149="",IF(Servers!C149="","","CPU: "&amp;Servers!C149&amp;", ")&amp;IF(Servers!D149="","","RAM: "&amp;Servers!D149&amp;", ")&amp;Servers!F149&amp;", "&amp;Servers!H149,Servers!I149))</f>
        <v>CPU: 1, RAM: 8192, L104, Class HMXL</v>
      </c>
      <c r="D149" s="2" t="str">
        <f ca="1">IF(Servers!F149="","",Servers!F149)</f>
        <v>L104</v>
      </c>
      <c r="E149" s="2" t="str">
        <f>IF(Servers!G149="", "", Servers!G149&amp;"_"&amp;Servers!B149)</f>
        <v>Silphase_Production</v>
      </c>
      <c r="F149" s="2" t="str">
        <f>IF(Servers!H149="","",Servers!H149)</f>
        <v>Class HMXL</v>
      </c>
      <c r="G149" s="2" t="str">
        <f>IF(Servers!E149="","",Servers!E149)</f>
        <v>Microsoft Windows Server 2008 R2 (64-bit)</v>
      </c>
    </row>
    <row r="150" spans="1:7">
      <c r="A150" s="2" t="str">
        <f ca="1">Servers!A150</f>
        <v>rudv.company.com</v>
      </c>
      <c r="B150" s="2" t="str">
        <f>IF(Servers!J150="","",Servers!J150)</f>
        <v/>
      </c>
      <c r="C150" s="2" t="str">
        <f ca="1">TRIM(IF(Servers!I150="",IF(Servers!C150="","","CPU: "&amp;Servers!C150&amp;", ")&amp;IF(Servers!D150="","","RAM: "&amp;Servers!D150&amp;", ")&amp;Servers!F150&amp;", "&amp;Servers!H150,Servers!I150))</f>
        <v>CPU: 2, RAM: 16384, L105, Class XS</v>
      </c>
      <c r="D150" s="2" t="str">
        <f ca="1">IF(Servers!F150="","",Servers!F150)</f>
        <v>L105</v>
      </c>
      <c r="E150" s="2" t="str">
        <f>IF(Servers!G150="", "", Servers!G150&amp;"_"&amp;Servers!B150)</f>
        <v>Tipdax_Development</v>
      </c>
      <c r="F150" s="2" t="str">
        <f>IF(Servers!H150="","",Servers!H150)</f>
        <v>Class XS</v>
      </c>
      <c r="G150" s="2" t="str">
        <f>IF(Servers!E150="","",Servers!E150)</f>
        <v>Microsoft Windows Server 2008 R2 (64-bit)</v>
      </c>
    </row>
    <row r="151" spans="1:7">
      <c r="A151" s="2" t="str">
        <f ca="1">Servers!A151</f>
        <v>lgeg.company.com</v>
      </c>
      <c r="B151" s="2" t="str">
        <f>IF(Servers!J151="","",Servers!J151)</f>
        <v/>
      </c>
      <c r="C151" s="2" t="str">
        <f ca="1">TRIM(IF(Servers!I151="",IF(Servers!C151="","","CPU: "&amp;Servers!C151&amp;", ")&amp;IF(Servers!D151="","","RAM: "&amp;Servers!D151&amp;", ")&amp;Servers!F151&amp;", "&amp;Servers!H151,Servers!I151))</f>
        <v>CPU: 2, RAM: 4096, L100, Class L</v>
      </c>
      <c r="D151" s="2" t="str">
        <f ca="1">IF(Servers!F151="","",Servers!F151)</f>
        <v>L100</v>
      </c>
      <c r="E151" s="2" t="str">
        <f>IF(Servers!G151="", "", Servers!G151&amp;"_"&amp;Servers!B151)</f>
        <v>Stringgocore_Testing</v>
      </c>
      <c r="F151" s="2" t="str">
        <f>IF(Servers!H151="","",Servers!H151)</f>
        <v>Class L</v>
      </c>
      <c r="G151" s="2" t="str">
        <f>IF(Servers!E151="","",Servers!E151)</f>
        <v>Microsoft Windows Server 2008 R2 (64-bit)</v>
      </c>
    </row>
    <row r="152" spans="1:7">
      <c r="A152" s="2" t="str">
        <f ca="1">Servers!A152</f>
        <v>qkrg.company.com</v>
      </c>
      <c r="B152" s="2" t="str">
        <f>IF(Servers!J152="","",Servers!J152)</f>
        <v/>
      </c>
      <c r="C152" s="2" t="str">
        <f ca="1">TRIM(IF(Servers!I152="",IF(Servers!C152="","","CPU: "&amp;Servers!C152&amp;", ")&amp;IF(Servers!D152="","","RAM: "&amp;Servers!D152&amp;", ")&amp;Servers!F152&amp;", "&amp;Servers!H152,Servers!I152))</f>
        <v>CPU: 1, RAM: 4096, L101, Class XL</v>
      </c>
      <c r="D152" s="2" t="str">
        <f ca="1">IF(Servers!F152="","",Servers!F152)</f>
        <v>L101</v>
      </c>
      <c r="E152" s="2" t="str">
        <f>IF(Servers!G152="", "", Servers!G152&amp;"_"&amp;Servers!B152)</f>
        <v>Stockla_Production</v>
      </c>
      <c r="F152" s="2" t="str">
        <f>IF(Servers!H152="","",Servers!H152)</f>
        <v>Class XL</v>
      </c>
      <c r="G152" s="2" t="str">
        <f>IF(Servers!E152="","",Servers!E152)</f>
        <v>Microsoft Windows Server 2008 R2 (64-bit)</v>
      </c>
    </row>
    <row r="153" spans="1:7">
      <c r="A153" s="2" t="str">
        <f ca="1">Servers!A153</f>
        <v>nfck.company.com</v>
      </c>
      <c r="B153" s="2" t="str">
        <f>IF(Servers!J153="","",Servers!J153)</f>
        <v/>
      </c>
      <c r="C153" s="2" t="str">
        <f ca="1">TRIM(IF(Servers!I153="",IF(Servers!C153="","","CPU: "&amp;Servers!C153&amp;", ")&amp;IF(Servers!D153="","","RAM: "&amp;Servers!D153&amp;", ")&amp;Servers!F153&amp;", "&amp;Servers!H153,Servers!I153))</f>
        <v>CPU: 2, RAM: 4096, L102, Class XL</v>
      </c>
      <c r="D153" s="2" t="str">
        <f ca="1">IF(Servers!F153="","",Servers!F153)</f>
        <v>L102</v>
      </c>
      <c r="E153" s="2" t="str">
        <f>IF(Servers!G153="", "", Servers!G153&amp;"_"&amp;Servers!B153)</f>
        <v>Stockla_Testing</v>
      </c>
      <c r="F153" s="2" t="str">
        <f>IF(Servers!H153="","",Servers!H153)</f>
        <v>Class XL</v>
      </c>
      <c r="G153" s="2" t="str">
        <f>IF(Servers!E153="","",Servers!E153)</f>
        <v>Microsoft Windows Server 2008 R2 (64-bit)</v>
      </c>
    </row>
    <row r="154" spans="1:7">
      <c r="A154" s="2" t="str">
        <f ca="1">Servers!A154</f>
        <v>syya.company.com</v>
      </c>
      <c r="B154" s="2" t="str">
        <f>IF(Servers!J154="","",Servers!J154)</f>
        <v/>
      </c>
      <c r="C154" s="2" t="str">
        <f ca="1">TRIM(IF(Servers!I154="",IF(Servers!C154="","","CPU: "&amp;Servers!C154&amp;", ")&amp;IF(Servers!D154="","","RAM: "&amp;Servers!D154&amp;", ")&amp;Servers!F154&amp;", "&amp;Servers!H154,Servers!I154))</f>
        <v>L100, Class M</v>
      </c>
      <c r="D154" s="2" t="str">
        <f ca="1">IF(Servers!F154="","",Servers!F154)</f>
        <v>L100</v>
      </c>
      <c r="E154" s="2" t="str">
        <f>IF(Servers!G154="", "", Servers!G154&amp;"_"&amp;Servers!B154)</f>
        <v>Rank Danlax_Production</v>
      </c>
      <c r="F154" s="2" t="str">
        <f>IF(Servers!H154="","",Servers!H154)</f>
        <v>Class M</v>
      </c>
      <c r="G154" s="2" t="str">
        <f>IF(Servers!E154="","",Servers!E154)</f>
        <v>Red Hat Enterprise Linux 5</v>
      </c>
    </row>
    <row r="155" spans="1:7">
      <c r="A155" s="2" t="str">
        <f ca="1">Servers!A155</f>
        <v>okdr.company.com</v>
      </c>
      <c r="B155" s="2" t="str">
        <f>IF(Servers!J155="","",Servers!J155)</f>
        <v/>
      </c>
      <c r="C155" s="2" t="str">
        <f ca="1">TRIM(IF(Servers!I155="",IF(Servers!C155="","","CPU: "&amp;Servers!C155&amp;", ")&amp;IF(Servers!D155="","","RAM: "&amp;Servers!D155&amp;", ")&amp;Servers!F155&amp;", "&amp;Servers!H155,Servers!I155))</f>
        <v>CPU: 2, RAM: 8192, L101, Class S</v>
      </c>
      <c r="D155" s="2" t="str">
        <f ca="1">IF(Servers!F155="","",Servers!F155)</f>
        <v>L101</v>
      </c>
      <c r="E155" s="2" t="str">
        <f>IF(Servers!G155="", "", Servers!G155&amp;"_"&amp;Servers!B155)</f>
        <v>Singdex_Testing</v>
      </c>
      <c r="F155" s="2" t="str">
        <f>IF(Servers!H155="","",Servers!H155)</f>
        <v>Class S</v>
      </c>
      <c r="G155" s="2" t="str">
        <f>IF(Servers!E155="","",Servers!E155)</f>
        <v>Microsoft Windows 2000 Server</v>
      </c>
    </row>
    <row r="156" spans="1:7">
      <c r="A156" s="2" t="str">
        <f ca="1">Servers!A156</f>
        <v>shrj.company.com</v>
      </c>
      <c r="B156" s="2" t="str">
        <f>IF(Servers!J156="","",Servers!J156)</f>
        <v/>
      </c>
      <c r="C156" s="2" t="str">
        <f ca="1">TRIM(IF(Servers!I156="",IF(Servers!C156="","","CPU: "&amp;Servers!C156&amp;", ")&amp;IF(Servers!D156="","","RAM: "&amp;Servers!D156&amp;", ")&amp;Servers!F156&amp;", "&amp;Servers!H156,Servers!I156))</f>
        <v>L102, Class S</v>
      </c>
      <c r="D156" s="2" t="str">
        <f ca="1">IF(Servers!F156="","",Servers!F156)</f>
        <v>L102</v>
      </c>
      <c r="E156" s="2" t="str">
        <f>IF(Servers!G156="", "", Servers!G156&amp;"_"&amp;Servers!B156)</f>
        <v>Fresh Kaytouch_Production</v>
      </c>
      <c r="F156" s="2" t="str">
        <f>IF(Servers!H156="","",Servers!H156)</f>
        <v>Class S</v>
      </c>
      <c r="G156" s="2" t="str">
        <f>IF(Servers!E156="","",Servers!E156)</f>
        <v>Red Hat Enterprise Linux 5</v>
      </c>
    </row>
    <row r="157" spans="1:7">
      <c r="A157" s="2" t="str">
        <f ca="1">Servers!A157</f>
        <v>nlaz.company.com</v>
      </c>
      <c r="B157" s="2" t="str">
        <f>IF(Servers!J157="","",Servers!J157)</f>
        <v/>
      </c>
      <c r="C157" s="2" t="str">
        <f ca="1">TRIM(IF(Servers!I157="",IF(Servers!C157="","","CPU: "&amp;Servers!C157&amp;", ")&amp;IF(Servers!D157="","","RAM: "&amp;Servers!D157&amp;", ")&amp;Servers!F157&amp;", "&amp;Servers!H157,Servers!I157))</f>
        <v>CPU: 1, RAM: 4096, L100, Class S</v>
      </c>
      <c r="D157" s="2" t="str">
        <f ca="1">IF(Servers!F157="","",Servers!F157)</f>
        <v>L100</v>
      </c>
      <c r="E157" s="2" t="str">
        <f>IF(Servers!G157="", "", Servers!G157&amp;"_"&amp;Servers!B157)</f>
        <v>Tinity_Development</v>
      </c>
      <c r="F157" s="2" t="str">
        <f>IF(Servers!H157="","",Servers!H157)</f>
        <v>Class S</v>
      </c>
      <c r="G157" s="2" t="str">
        <f>IF(Servers!E157="","",Servers!E157)</f>
        <v>Microsoft Windows Server 2008 R2 (64-bit)</v>
      </c>
    </row>
    <row r="158" spans="1:7">
      <c r="A158" s="2" t="str">
        <f ca="1">Servers!A158</f>
        <v>zswz.company.com</v>
      </c>
      <c r="B158" s="2" t="str">
        <f>IF(Servers!J158="","",Servers!J158)</f>
        <v/>
      </c>
      <c r="C158" s="2" t="str">
        <f ca="1">TRIM(IF(Servers!I158="",IF(Servers!C158="","","CPU: "&amp;Servers!C158&amp;", ")&amp;IF(Servers!D158="","","RAM: "&amp;Servers!D158&amp;", ")&amp;Servers!F158&amp;", "&amp;Servers!H158,Servers!I158))</f>
        <v>CPU: 2, RAM: 16384, L105, Class 8XL</v>
      </c>
      <c r="D158" s="2" t="str">
        <f ca="1">IF(Servers!F158="","",Servers!F158)</f>
        <v>L105</v>
      </c>
      <c r="E158" s="2" t="str">
        <f>IF(Servers!G158="", "", Servers!G158&amp;"_"&amp;Servers!B158)</f>
        <v/>
      </c>
      <c r="F158" s="2" t="str">
        <f>IF(Servers!H158="","",Servers!H158)</f>
        <v>Class 8XL</v>
      </c>
      <c r="G158" s="2" t="str">
        <f>IF(Servers!E158="","",Servers!E158)</f>
        <v>Microsoft Windows Server 2003, Standard Edition</v>
      </c>
    </row>
    <row r="159" spans="1:7">
      <c r="A159" s="2" t="str">
        <f ca="1">Servers!A159</f>
        <v>vyty.company.com</v>
      </c>
      <c r="B159" s="2" t="str">
        <f>IF(Servers!J159="","",Servers!J159)</f>
        <v/>
      </c>
      <c r="C159" s="2" t="str">
        <f ca="1">TRIM(IF(Servers!I159="",IF(Servers!C159="","","CPU: "&amp;Servers!C159&amp;", ")&amp;IF(Servers!D159="","","RAM: "&amp;Servers!D159&amp;", ")&amp;Servers!F159&amp;", "&amp;Servers!H159,Servers!I159))</f>
        <v>CPU: 1, RAM: 4096, L105, Class HML</v>
      </c>
      <c r="D159" s="2" t="str">
        <f ca="1">IF(Servers!F159="","",Servers!F159)</f>
        <v>L105</v>
      </c>
      <c r="E159" s="2" t="str">
        <f>IF(Servers!G159="", "", Servers!G159&amp;"_"&amp;Servers!B159)</f>
        <v>Tan-Strong_Development</v>
      </c>
      <c r="F159" s="2" t="str">
        <f>IF(Servers!H159="","",Servers!H159)</f>
        <v>Class HML</v>
      </c>
      <c r="G159" s="2" t="str">
        <f>IF(Servers!E159="","",Servers!E159)</f>
        <v>Microsoft Windows Server 2008 R2 (64-bit)</v>
      </c>
    </row>
    <row r="160" spans="1:7">
      <c r="A160" s="2" t="str">
        <f ca="1">Servers!A160</f>
        <v>pzhq.company.com</v>
      </c>
      <c r="B160" s="2" t="str">
        <f>IF(Servers!J160="","",Servers!J160)</f>
        <v/>
      </c>
      <c r="C160" s="2" t="str">
        <f ca="1">TRIM(IF(Servers!I160="",IF(Servers!C160="","","CPU: "&amp;Servers!C160&amp;", ")&amp;IF(Servers!D160="","","RAM: "&amp;Servers!D160&amp;", ")&amp;Servers!F160&amp;", "&amp;Servers!H160,Servers!I160))</f>
        <v>CPU: 2, RAM: 4096, L105, Class S</v>
      </c>
      <c r="D160" s="2" t="str">
        <f ca="1">IF(Servers!F160="","",Servers!F160)</f>
        <v>L105</v>
      </c>
      <c r="E160" s="2" t="str">
        <f>IF(Servers!G160="", "", Servers!G160&amp;"_"&amp;Servers!B160)</f>
        <v>Cofsoft_Production</v>
      </c>
      <c r="F160" s="2" t="str">
        <f>IF(Servers!H160="","",Servers!H160)</f>
        <v>Class S</v>
      </c>
      <c r="G160" s="2" t="str">
        <f>IF(Servers!E160="","",Servers!E160)</f>
        <v>Microsoft Windows Server 2008 R2 (64-bit)</v>
      </c>
    </row>
    <row r="161" spans="1:7">
      <c r="A161" s="2" t="str">
        <f ca="1">Servers!A161</f>
        <v>giiz.company.com</v>
      </c>
      <c r="B161" s="2" t="str">
        <f>IF(Servers!J161="","",Servers!J161)</f>
        <v/>
      </c>
      <c r="C161" s="2" t="str">
        <f ca="1">TRIM(IF(Servers!I161="",IF(Servers!C161="","","CPU: "&amp;Servers!C161&amp;", ")&amp;IF(Servers!D161="","","RAM: "&amp;Servers!D161&amp;", ")&amp;Servers!F161&amp;", "&amp;Servers!H161,Servers!I161))</f>
        <v>CPU: 2, RAM: 4096, L105, Class L</v>
      </c>
      <c r="D161" s="2" t="str">
        <f ca="1">IF(Servers!F161="","",Servers!F161)</f>
        <v>L105</v>
      </c>
      <c r="E161" s="2" t="str">
        <f>IF(Servers!G161="", "", Servers!G161&amp;"_"&amp;Servers!B161)</f>
        <v>Cofsoft_Development</v>
      </c>
      <c r="F161" s="2" t="str">
        <f>IF(Servers!H161="","",Servers!H161)</f>
        <v>Class L</v>
      </c>
      <c r="G161" s="2" t="str">
        <f>IF(Servers!E161="","",Servers!E161)</f>
        <v>Microsoft Windows 2000 Server</v>
      </c>
    </row>
    <row r="162" spans="1:7">
      <c r="A162" s="2" t="str">
        <f ca="1">Servers!A162</f>
        <v>bpfh.company.com</v>
      </c>
      <c r="B162" s="2" t="str">
        <f>IF(Servers!J162="","",Servers!J162)</f>
        <v/>
      </c>
      <c r="C162" s="2" t="str">
        <f ca="1">TRIM(IF(Servers!I162="",IF(Servers!C162="","","CPU: "&amp;Servers!C162&amp;", ")&amp;IF(Servers!D162="","","RAM: "&amp;Servers!D162&amp;", ")&amp;Servers!F162&amp;", "&amp;Servers!H162,Servers!I162))</f>
        <v>L100, Class XS</v>
      </c>
      <c r="D162" s="2" t="str">
        <f ca="1">IF(Servers!F162="","",Servers!F162)</f>
        <v>L100</v>
      </c>
      <c r="E162" s="2" t="str">
        <f>IF(Servers!G162="", "", Servers!G162&amp;"_"&amp;Servers!B162)</f>
        <v/>
      </c>
      <c r="F162" s="2" t="str">
        <f>IF(Servers!H162="","",Servers!H162)</f>
        <v>Class XS</v>
      </c>
      <c r="G162" s="2" t="str">
        <f>IF(Servers!E162="","",Servers!E162)</f>
        <v>Microsoft Windows Server 2003, Standard Edition</v>
      </c>
    </row>
    <row r="163" spans="1:7">
      <c r="A163" s="2" t="str">
        <f ca="1">Servers!A163</f>
        <v>prlk.company.com</v>
      </c>
      <c r="B163" s="2" t="str">
        <f>IF(Servers!J163="","",Servers!J163)</f>
        <v/>
      </c>
      <c r="C163" s="2" t="str">
        <f ca="1">TRIM(IF(Servers!I163="",IF(Servers!C163="","","CPU: "&amp;Servers!C163&amp;", ")&amp;IF(Servers!D163="","","RAM: "&amp;Servers!D163&amp;", ")&amp;Servers!F163&amp;", "&amp;Servers!H163,Servers!I163))</f>
        <v>CPU: 1, RAM: 2048, L101, Class 8XL</v>
      </c>
      <c r="D163" s="2" t="str">
        <f ca="1">IF(Servers!F163="","",Servers!F163)</f>
        <v>L101</v>
      </c>
      <c r="E163" s="2" t="str">
        <f>IF(Servers!G163="", "", Servers!G163&amp;"_"&amp;Servers!B163)</f>
        <v>Ran Fan_Development</v>
      </c>
      <c r="F163" s="2" t="str">
        <f>IF(Servers!H163="","",Servers!H163)</f>
        <v>Class 8XL</v>
      </c>
      <c r="G163" s="2" t="str">
        <f>IF(Servers!E163="","",Servers!E163)</f>
        <v>Red Hat Enterprise Linux 5</v>
      </c>
    </row>
    <row r="164" spans="1:7">
      <c r="A164" s="2" t="str">
        <f ca="1">Servers!A164</f>
        <v>hosf.company.com</v>
      </c>
      <c r="B164" s="2" t="str">
        <f>IF(Servers!J164="","",Servers!J164)</f>
        <v/>
      </c>
      <c r="C164" s="2" t="str">
        <f ca="1">TRIM(IF(Servers!I164="",IF(Servers!C164="","","CPU: "&amp;Servers!C164&amp;", ")&amp;IF(Servers!D164="","","RAM: "&amp;Servers!D164&amp;", ")&amp;Servers!F164&amp;", "&amp;Servers!H164,Servers!I164))</f>
        <v>CPU: 2, RAM: 4096, L102, Class XS</v>
      </c>
      <c r="D164" s="2" t="str">
        <f ca="1">IF(Servers!F164="","",Servers!F164)</f>
        <v>L102</v>
      </c>
      <c r="E164" s="2" t="str">
        <f>IF(Servers!G164="", "", Servers!G164&amp;"_"&amp;Servers!B164)</f>
        <v>Labstrong_Production</v>
      </c>
      <c r="F164" s="2" t="str">
        <f>IF(Servers!H164="","",Servers!H164)</f>
        <v>Class XS</v>
      </c>
      <c r="G164" s="2" t="str">
        <f>IF(Servers!E164="","",Servers!E164)</f>
        <v>Microsoft Windows Server 2003, Standard Edition</v>
      </c>
    </row>
    <row r="165" spans="1:7">
      <c r="A165" s="2" t="str">
        <f ca="1">Servers!A165</f>
        <v>usdh.company.com</v>
      </c>
      <c r="B165" s="2" t="str">
        <f>IF(Servers!J165="","",Servers!J165)</f>
        <v/>
      </c>
      <c r="C165" s="2" t="str">
        <f ca="1">TRIM(IF(Servers!I165="",IF(Servers!C165="","","CPU: "&amp;Servers!C165&amp;", ")&amp;IF(Servers!D165="","","RAM: "&amp;Servers!D165&amp;", ")&amp;Servers!F165&amp;", "&amp;Servers!H165,Servers!I165))</f>
        <v>CPU: 1, RAM: 4096, L105, Class XXL</v>
      </c>
      <c r="D165" s="2" t="str">
        <f ca="1">IF(Servers!F165="","",Servers!F165)</f>
        <v>L105</v>
      </c>
      <c r="E165" s="2" t="str">
        <f>IF(Servers!G165="", "", Servers!G165&amp;"_"&amp;Servers!B165)</f>
        <v>Plusbam_Production</v>
      </c>
      <c r="F165" s="2" t="str">
        <f>IF(Servers!H165="","",Servers!H165)</f>
        <v>Class XXL</v>
      </c>
      <c r="G165" s="2" t="str">
        <f>IF(Servers!E165="","",Servers!E165)</f>
        <v xml:space="preserve">SunOS </v>
      </c>
    </row>
    <row r="166" spans="1:7">
      <c r="A166" s="2" t="str">
        <f ca="1">Servers!A166</f>
        <v>rspa.company.com</v>
      </c>
      <c r="B166" s="2" t="str">
        <f>IF(Servers!J166="","",Servers!J166)</f>
        <v/>
      </c>
      <c r="C166" s="2" t="str">
        <f ca="1">TRIM(IF(Servers!I166="",IF(Servers!C166="","","CPU: "&amp;Servers!C166&amp;", ")&amp;IF(Servers!D166="","","RAM: "&amp;Servers!D166&amp;", ")&amp;Servers!F166&amp;", "&amp;Servers!H166,Servers!I166))</f>
        <v>L104, Class L</v>
      </c>
      <c r="D166" s="2" t="str">
        <f ca="1">IF(Servers!F166="","",Servers!F166)</f>
        <v>L104</v>
      </c>
      <c r="E166" s="2" t="str">
        <f>IF(Servers!G166="", "", Servers!G166&amp;"_"&amp;Servers!B166)</f>
        <v>Fixron_Development</v>
      </c>
      <c r="F166" s="2" t="str">
        <f>IF(Servers!H166="","",Servers!H166)</f>
        <v>Class L</v>
      </c>
      <c r="G166" s="2" t="str">
        <f>IF(Servers!E166="","",Servers!E166)</f>
        <v>Microsoft Windows XP Professional</v>
      </c>
    </row>
    <row r="167" spans="1:7">
      <c r="A167" s="2" t="str">
        <f ca="1">Servers!A167</f>
        <v>nxxi.company.com</v>
      </c>
      <c r="B167" s="2" t="str">
        <f>IF(Servers!J167="","",Servers!J167)</f>
        <v/>
      </c>
      <c r="C167" s="2" t="str">
        <f ca="1">TRIM(IF(Servers!I167="",IF(Servers!C167="","","CPU: "&amp;Servers!C167&amp;", ")&amp;IF(Servers!D167="","","RAM: "&amp;Servers!D167&amp;", ")&amp;Servers!F167&amp;", "&amp;Servers!H167,Servers!I167))</f>
        <v>CPU: 1, RAM: 4096, L104, Class S</v>
      </c>
      <c r="D167" s="2" t="str">
        <f ca="1">IF(Servers!F167="","",Servers!F167)</f>
        <v>L104</v>
      </c>
      <c r="E167" s="2" t="str">
        <f>IF(Servers!G167="", "", Servers!G167&amp;"_"&amp;Servers!B167)</f>
        <v>Vaia Tantone_Production</v>
      </c>
      <c r="F167" s="2" t="str">
        <f>IF(Servers!H167="","",Servers!H167)</f>
        <v>Class S</v>
      </c>
      <c r="G167" s="2" t="str">
        <f>IF(Servers!E167="","",Servers!E167)</f>
        <v>Microsoft Windows Server 2003, Standard Edition</v>
      </c>
    </row>
    <row r="168" spans="1:7">
      <c r="A168" s="2" t="str">
        <f ca="1">Servers!A168</f>
        <v>pmtw.company.com</v>
      </c>
      <c r="B168" s="2" t="str">
        <f>IF(Servers!J168="","",Servers!J168)</f>
        <v/>
      </c>
      <c r="C168" s="2" t="str">
        <f ca="1">TRIM(IF(Servers!I168="",IF(Servers!C168="","","CPU: "&amp;Servers!C168&amp;", ")&amp;IF(Servers!D168="","","RAM: "&amp;Servers!D168&amp;", ")&amp;Servers!F168&amp;", "&amp;Servers!H168,Servers!I168))</f>
        <v>CPU: 2, RAM: 8192, L100, Class S</v>
      </c>
      <c r="D168" s="2" t="str">
        <f ca="1">IF(Servers!F168="","",Servers!F168)</f>
        <v>L100</v>
      </c>
      <c r="E168" s="2" t="str">
        <f>IF(Servers!G168="", "", Servers!G168&amp;"_"&amp;Servers!B168)</f>
        <v>Donity_Development</v>
      </c>
      <c r="F168" s="2" t="str">
        <f>IF(Servers!H168="","",Servers!H168)</f>
        <v>Class S</v>
      </c>
      <c r="G168" s="2" t="str">
        <f>IF(Servers!E168="","",Servers!E168)</f>
        <v>Microsoft Windows Server 2003</v>
      </c>
    </row>
    <row r="169" spans="1:7">
      <c r="A169" s="2" t="str">
        <f ca="1">Servers!A169</f>
        <v>llfg.company.com</v>
      </c>
      <c r="B169" s="2" t="str">
        <f>IF(Servers!J169="","",Servers!J169)</f>
        <v/>
      </c>
      <c r="C169" s="2" t="str">
        <f ca="1">TRIM(IF(Servers!I169="",IF(Servers!C169="","","CPU: "&amp;Servers!C169&amp;", ")&amp;IF(Servers!D169="","","RAM: "&amp;Servers!D169&amp;", ")&amp;Servers!F169&amp;", "&amp;Servers!H169,Servers!I169))</f>
        <v>CPU: 4, RAM: 4096, L105, Class L</v>
      </c>
      <c r="D169" s="2" t="str">
        <f ca="1">IF(Servers!F169="","",Servers!F169)</f>
        <v>L105</v>
      </c>
      <c r="E169" s="2" t="str">
        <f>IF(Servers!G169="", "", Servers!G169&amp;"_"&amp;Servers!B169)</f>
        <v>Konktrax_Development</v>
      </c>
      <c r="F169" s="2" t="str">
        <f>IF(Servers!H169="","",Servers!H169)</f>
        <v>Class L</v>
      </c>
      <c r="G169" s="2" t="str">
        <f>IF(Servers!E169="","",Servers!E169)</f>
        <v>Red Hat Enterprise Linux 5</v>
      </c>
    </row>
    <row r="170" spans="1:7">
      <c r="A170" s="2" t="str">
        <f ca="1">Servers!A170</f>
        <v>cnnq.company.com</v>
      </c>
      <c r="B170" s="2" t="str">
        <f>IF(Servers!J170="","",Servers!J170)</f>
        <v/>
      </c>
      <c r="C170" s="2" t="str">
        <f ca="1">TRIM(IF(Servers!I170="",IF(Servers!C170="","","CPU: "&amp;Servers!C170&amp;", ")&amp;IF(Servers!D170="","","RAM: "&amp;Servers!D170&amp;", ")&amp;Servers!F170&amp;", "&amp;Servers!H170,Servers!I170))</f>
        <v>CPU: 1, RAM: 4096, L105, Class XL</v>
      </c>
      <c r="D170" s="2" t="str">
        <f ca="1">IF(Servers!F170="","",Servers!F170)</f>
        <v>L105</v>
      </c>
      <c r="E170" s="2" t="str">
        <f>IF(Servers!G170="", "", Servers!G170&amp;"_"&amp;Servers!B170)</f>
        <v>U-ing_Production</v>
      </c>
      <c r="F170" s="2" t="str">
        <f>IF(Servers!H170="","",Servers!H170)</f>
        <v>Class XL</v>
      </c>
      <c r="G170" s="2" t="str">
        <f>IF(Servers!E170="","",Servers!E170)</f>
        <v>Microsoft Windows Server 2008 R2 (64-bit)</v>
      </c>
    </row>
    <row r="171" spans="1:7">
      <c r="A171" s="2" t="str">
        <f ca="1">Servers!A171</f>
        <v>msaw.company.com</v>
      </c>
      <c r="B171" s="2" t="str">
        <f>IF(Servers!J171="","",Servers!J171)</f>
        <v/>
      </c>
      <c r="C171" s="2" t="str">
        <f ca="1">TRIM(IF(Servers!I171="",IF(Servers!C171="","","CPU: "&amp;Servers!C171&amp;", ")&amp;IF(Servers!D171="","","RAM: "&amp;Servers!D171&amp;", ")&amp;Servers!F171&amp;", "&amp;Servers!H171,Servers!I171))</f>
        <v>CPU: 2, RAM: 4096, L103, Class XL</v>
      </c>
      <c r="D171" s="2" t="str">
        <f ca="1">IF(Servers!F171="","",Servers!F171)</f>
        <v>L103</v>
      </c>
      <c r="E171" s="2" t="str">
        <f>IF(Servers!G171="", "", Servers!G171&amp;"_"&amp;Servers!B171)</f>
        <v>Damfix_Development</v>
      </c>
      <c r="F171" s="2" t="str">
        <f>IF(Servers!H171="","",Servers!H171)</f>
        <v>Class XL</v>
      </c>
      <c r="G171" s="2" t="str">
        <f>IF(Servers!E171="","",Servers!E171)</f>
        <v>Microsoft Windows 2000 Server</v>
      </c>
    </row>
    <row r="172" spans="1:7">
      <c r="A172" s="2" t="str">
        <f ca="1">Servers!A172</f>
        <v>ktwi.company.com</v>
      </c>
      <c r="B172" s="2" t="str">
        <f>IF(Servers!J172="","",Servers!J172)</f>
        <v/>
      </c>
      <c r="C172" s="2" t="str">
        <f ca="1">TRIM(IF(Servers!I172="",IF(Servers!C172="","","CPU: "&amp;Servers!C172&amp;", ")&amp;IF(Servers!D172="","","RAM: "&amp;Servers!D172&amp;", ")&amp;Servers!F172&amp;", "&amp;Servers!H172,Servers!I172))</f>
        <v>CPU: 1, RAM: 4096, L100, Class XS</v>
      </c>
      <c r="D172" s="2" t="str">
        <f ca="1">IF(Servers!F172="","",Servers!F172)</f>
        <v>L100</v>
      </c>
      <c r="E172" s="2" t="str">
        <f>IF(Servers!G172="", "", Servers!G172&amp;"_"&amp;Servers!B172)</f>
        <v>Touchhome_Testing</v>
      </c>
      <c r="F172" s="2" t="str">
        <f>IF(Servers!H172="","",Servers!H172)</f>
        <v>Class XS</v>
      </c>
      <c r="G172" s="2" t="str">
        <f>IF(Servers!E172="","",Servers!E172)</f>
        <v>Microsoft Windows NT 4</v>
      </c>
    </row>
    <row r="173" spans="1:7">
      <c r="A173" s="2" t="str">
        <f ca="1">Servers!A173</f>
        <v>vcsm.company.com</v>
      </c>
      <c r="B173" s="2" t="str">
        <f>IF(Servers!J173="","",Servers!J173)</f>
        <v/>
      </c>
      <c r="C173" s="2" t="str">
        <f ca="1">TRIM(IF(Servers!I173="",IF(Servers!C173="","","CPU: "&amp;Servers!C173&amp;", ")&amp;IF(Servers!D173="","","RAM: "&amp;Servers!D173&amp;", ")&amp;Servers!F173&amp;", "&amp;Servers!H173,Servers!I173))</f>
        <v>CPU: 2, RAM: 4096, L104, Class XXL</v>
      </c>
      <c r="D173" s="2" t="str">
        <f ca="1">IF(Servers!F173="","",Servers!F173)</f>
        <v>L104</v>
      </c>
      <c r="E173" s="2" t="str">
        <f>IF(Servers!G173="", "", Servers!G173&amp;"_"&amp;Servers!B173)</f>
        <v>Lotdox_Production</v>
      </c>
      <c r="F173" s="2" t="str">
        <f>IF(Servers!H173="","",Servers!H173)</f>
        <v>Class XXL</v>
      </c>
      <c r="G173" s="2" t="str">
        <f>IF(Servers!E173="","",Servers!E173)</f>
        <v>Microsoft Windows Server 2008</v>
      </c>
    </row>
    <row r="174" spans="1:7">
      <c r="A174" s="2" t="str">
        <f ca="1">Servers!A174</f>
        <v>zxsw.company.com</v>
      </c>
      <c r="B174" s="2" t="str">
        <f>IF(Servers!J174="","",Servers!J174)</f>
        <v/>
      </c>
      <c r="C174" s="2" t="str">
        <f ca="1">TRIM(IF(Servers!I174="",IF(Servers!C174="","","CPU: "&amp;Servers!C174&amp;", ")&amp;IF(Servers!D174="","","RAM: "&amp;Servers!D174&amp;", ")&amp;Servers!F174&amp;", "&amp;Servers!H174,Servers!I174))</f>
        <v>CPU: 2, RAM: 4096, L105, Class HM2XL</v>
      </c>
      <c r="D174" s="2" t="str">
        <f ca="1">IF(Servers!F174="","",Servers!F174)</f>
        <v>L105</v>
      </c>
      <c r="E174" s="2" t="str">
        <f>IF(Servers!G174="", "", Servers!G174&amp;"_"&amp;Servers!B174)</f>
        <v/>
      </c>
      <c r="F174" s="2" t="str">
        <f>IF(Servers!H174="","",Servers!H174)</f>
        <v>Class HM2XL</v>
      </c>
      <c r="G174" s="2" t="str">
        <f>IF(Servers!E174="","",Servers!E174)</f>
        <v>Microsoft Windows Server 2003, Enterprise Edition</v>
      </c>
    </row>
    <row r="175" spans="1:7">
      <c r="A175" s="2" t="str">
        <f ca="1">Servers!A175</f>
        <v>khef.company.com</v>
      </c>
      <c r="B175" s="2" t="str">
        <f>IF(Servers!J175="","",Servers!J175)</f>
        <v/>
      </c>
      <c r="C175" s="2" t="str">
        <f ca="1">TRIM(IF(Servers!I175="",IF(Servers!C175="","","CPU: "&amp;Servers!C175&amp;", ")&amp;IF(Servers!D175="","","RAM: "&amp;Servers!D175&amp;", ")&amp;Servers!F175&amp;", "&amp;Servers!H175,Servers!I175))</f>
        <v>CPU: 4, RAM: 4096, L102, Class HM2XL</v>
      </c>
      <c r="D175" s="2" t="str">
        <f ca="1">IF(Servers!F175="","",Servers!F175)</f>
        <v>L102</v>
      </c>
      <c r="E175" s="2" t="str">
        <f>IF(Servers!G175="", "", Servers!G175&amp;"_"&amp;Servers!B175)</f>
        <v>Blacktoeco_Development</v>
      </c>
      <c r="F175" s="2" t="str">
        <f>IF(Servers!H175="","",Servers!H175)</f>
        <v>Class HM2XL</v>
      </c>
      <c r="G175" s="2" t="str">
        <f>IF(Servers!E175="","",Servers!E175)</f>
        <v>Microsoft Windows 2000 Server</v>
      </c>
    </row>
    <row r="176" spans="1:7">
      <c r="A176" s="2" t="str">
        <f ca="1">Servers!A176</f>
        <v>ryvl.company.com</v>
      </c>
      <c r="B176" s="2" t="str">
        <f>IF(Servers!J176="","",Servers!J176)</f>
        <v/>
      </c>
      <c r="C176" s="2" t="str">
        <f ca="1">TRIM(IF(Servers!I176="",IF(Servers!C176="","","CPU: "&amp;Servers!C176&amp;", ")&amp;IF(Servers!D176="","","RAM: "&amp;Servers!D176&amp;", ")&amp;Servers!F176&amp;", "&amp;Servers!H176,Servers!I176))</f>
        <v>CPU: 1, RAM: 4096, L105, Class L</v>
      </c>
      <c r="D176" s="2" t="str">
        <f ca="1">IF(Servers!F176="","",Servers!F176)</f>
        <v>L105</v>
      </c>
      <c r="E176" s="2" t="str">
        <f>IF(Servers!G176="", "", Servers!G176&amp;"_"&amp;Servers!B176)</f>
        <v>Stringsaoing_Testing</v>
      </c>
      <c r="F176" s="2" t="str">
        <f>IF(Servers!H176="","",Servers!H176)</f>
        <v>Class L</v>
      </c>
      <c r="G176" s="2" t="str">
        <f>IF(Servers!E176="","",Servers!E176)</f>
        <v>Microsoft Windows 2000 Server</v>
      </c>
    </row>
    <row r="177" spans="1:7">
      <c r="A177" s="2" t="str">
        <f ca="1">Servers!A177</f>
        <v>adxk.company.com</v>
      </c>
      <c r="B177" s="2" t="str">
        <f>IF(Servers!J177="","",Servers!J177)</f>
        <v/>
      </c>
      <c r="C177" s="2" t="str">
        <f ca="1">TRIM(IF(Servers!I177="",IF(Servers!C177="","","CPU: "&amp;Servers!C177&amp;", ")&amp;IF(Servers!D177="","","RAM: "&amp;Servers!D177&amp;", ")&amp;Servers!F177&amp;", "&amp;Servers!H177,Servers!I177))</f>
        <v>L101, Class XL</v>
      </c>
      <c r="D177" s="2" t="str">
        <f ca="1">IF(Servers!F177="","",Servers!F177)</f>
        <v>L101</v>
      </c>
      <c r="E177" s="2" t="str">
        <f>IF(Servers!G177="", "", Servers!G177&amp;"_"&amp;Servers!B177)</f>
        <v>Yearrunity_Production</v>
      </c>
      <c r="F177" s="2" t="str">
        <f>IF(Servers!H177="","",Servers!H177)</f>
        <v>Class XL</v>
      </c>
      <c r="G177" s="2" t="str">
        <f>IF(Servers!E177="","",Servers!E177)</f>
        <v>Linux 2.6.x</v>
      </c>
    </row>
    <row r="178" spans="1:7">
      <c r="A178" s="2" t="str">
        <f ca="1">Servers!A178</f>
        <v>ymzc.company.com</v>
      </c>
      <c r="B178" s="2" t="str">
        <f>IF(Servers!J178="","",Servers!J178)</f>
        <v/>
      </c>
      <c r="C178" s="2" t="str">
        <f ca="1">TRIM(IF(Servers!I178="",IF(Servers!C178="","","CPU: "&amp;Servers!C178&amp;", ")&amp;IF(Servers!D178="","","RAM: "&amp;Servers!D178&amp;", ")&amp;Servers!F178&amp;", "&amp;Servers!H178,Servers!I178))</f>
        <v>CPU: 2, RAM: 4096, L104, Class XS</v>
      </c>
      <c r="D178" s="2" t="str">
        <f ca="1">IF(Servers!F178="","",Servers!F178)</f>
        <v>L104</v>
      </c>
      <c r="E178" s="2" t="str">
        <f>IF(Servers!G178="", "", Servers!G178&amp;"_"&amp;Servers!B178)</f>
        <v>Light-Phase_Testing</v>
      </c>
      <c r="F178" s="2" t="str">
        <f>IF(Servers!H178="","",Servers!H178)</f>
        <v>Class XS</v>
      </c>
      <c r="G178" s="2" t="str">
        <f>IF(Servers!E178="","",Servers!E178)</f>
        <v>Microsoft Windows Server 2008 R2 (64-bit)</v>
      </c>
    </row>
    <row r="179" spans="1:7">
      <c r="A179" s="2" t="str">
        <f ca="1">Servers!A179</f>
        <v>gokg.company.com</v>
      </c>
      <c r="B179" s="2" t="str">
        <f>IF(Servers!J179="","",Servers!J179)</f>
        <v/>
      </c>
      <c r="C179" s="2" t="str">
        <f ca="1">TRIM(IF(Servers!I179="",IF(Servers!C179="","","CPU: "&amp;Servers!C179&amp;", ")&amp;IF(Servers!D179="","","RAM: "&amp;Servers!D179&amp;", ")&amp;Servers!F179&amp;", "&amp;Servers!H179,Servers!I179))</f>
        <v>CPU: 1, RAM: 4096, L102, Class S</v>
      </c>
      <c r="D179" s="2" t="str">
        <f ca="1">IF(Servers!F179="","",Servers!F179)</f>
        <v>L102</v>
      </c>
      <c r="E179" s="2" t="str">
        <f>IF(Servers!G179="", "", Servers!G179&amp;"_"&amp;Servers!B179)</f>
        <v>Mat Lab_Production</v>
      </c>
      <c r="F179" s="2" t="str">
        <f>IF(Servers!H179="","",Servers!H179)</f>
        <v>Class S</v>
      </c>
      <c r="G179" s="2" t="str">
        <f>IF(Servers!E179="","",Servers!E179)</f>
        <v>Microsoft Windows Server 2008</v>
      </c>
    </row>
    <row r="180" spans="1:7">
      <c r="A180" s="2" t="str">
        <f ca="1">Servers!A180</f>
        <v>znoh.company.com</v>
      </c>
      <c r="B180" s="2" t="str">
        <f>IF(Servers!J180="","",Servers!J180)</f>
        <v/>
      </c>
      <c r="C180" s="2" t="str">
        <f ca="1">TRIM(IF(Servers!I180="",IF(Servers!C180="","","CPU: "&amp;Servers!C180&amp;", ")&amp;IF(Servers!D180="","","RAM: "&amp;Servers!D180&amp;", ")&amp;Servers!F180&amp;", "&amp;Servers!H180,Servers!I180))</f>
        <v>CPU: 4, RAM: 4096, L102, Class S</v>
      </c>
      <c r="D180" s="2" t="str">
        <f ca="1">IF(Servers!F180="","",Servers!F180)</f>
        <v>L102</v>
      </c>
      <c r="E180" s="2" t="str">
        <f>IF(Servers!G180="", "", Servers!G180&amp;"_"&amp;Servers!B180)</f>
        <v>Labstrong_Development</v>
      </c>
      <c r="F180" s="2" t="str">
        <f>IF(Servers!H180="","",Servers!H180)</f>
        <v>Class S</v>
      </c>
      <c r="G180" s="2" t="str">
        <f>IF(Servers!E180="","",Servers!E180)</f>
        <v>Red Hat Enterprise Linux 5</v>
      </c>
    </row>
    <row r="181" spans="1:7">
      <c r="A181" s="2" t="str">
        <f ca="1">Servers!A181</f>
        <v>ymmm.company.com</v>
      </c>
      <c r="B181" s="2" t="str">
        <f>IF(Servers!J181="","",Servers!J181)</f>
        <v/>
      </c>
      <c r="C181" s="2" t="str">
        <f ca="1">TRIM(IF(Servers!I181="",IF(Servers!C181="","","CPU: "&amp;Servers!C181&amp;", ")&amp;IF(Servers!D181="","","RAM: "&amp;Servers!D181&amp;", ")&amp;Servers!F181&amp;", "&amp;Servers!H181,Servers!I181))</f>
        <v>CPU: 1, RAM: 8192, L102, Class S</v>
      </c>
      <c r="D181" s="2" t="str">
        <f ca="1">IF(Servers!F181="","",Servers!F181)</f>
        <v>L102</v>
      </c>
      <c r="E181" s="2" t="str">
        <f>IF(Servers!G181="", "", Servers!G181&amp;"_"&amp;Servers!B181)</f>
        <v>Y- Stock_Development</v>
      </c>
      <c r="F181" s="2" t="str">
        <f>IF(Servers!H181="","",Servers!H181)</f>
        <v>Class S</v>
      </c>
      <c r="G181" s="2" t="str">
        <f>IF(Servers!E181="","",Servers!E181)</f>
        <v>Microsoft Windows Server 2008 R2 (64-bit)</v>
      </c>
    </row>
    <row r="182" spans="1:7">
      <c r="A182" s="2" t="str">
        <f ca="1">Servers!A182</f>
        <v>hhqu.company.com</v>
      </c>
      <c r="B182" s="2" t="str">
        <f>IF(Servers!J182="","",Servers!J182)</f>
        <v/>
      </c>
      <c r="C182" s="2" t="str">
        <f ca="1">TRIM(IF(Servers!I182="",IF(Servers!C182="","","CPU: "&amp;Servers!C182&amp;", ")&amp;IF(Servers!D182="","","RAM: "&amp;Servers!D182&amp;", ")&amp;Servers!F182&amp;", "&amp;Servers!H182,Servers!I182))</f>
        <v>CPU: 2, RAM: 4096, L105, Class S</v>
      </c>
      <c r="D182" s="2" t="str">
        <f ca="1">IF(Servers!F182="","",Servers!F182)</f>
        <v>L105</v>
      </c>
      <c r="E182" s="2" t="str">
        <f>IF(Servers!G182="", "", Servers!G182&amp;"_"&amp;Servers!B182)</f>
        <v/>
      </c>
      <c r="F182" s="2" t="str">
        <f>IF(Servers!H182="","",Servers!H182)</f>
        <v>Class S</v>
      </c>
      <c r="G182" s="2" t="str">
        <f>IF(Servers!E182="","",Servers!E182)</f>
        <v>Microsoft Windows Server 2003, Standard Edition</v>
      </c>
    </row>
    <row r="183" spans="1:7">
      <c r="A183" s="2" t="str">
        <f ca="1">Servers!A183</f>
        <v>seib.company.com</v>
      </c>
      <c r="B183" s="2" t="str">
        <f>IF(Servers!J183="","",Servers!J183)</f>
        <v/>
      </c>
      <c r="C183" s="2" t="str">
        <f ca="1">TRIM(IF(Servers!I183="",IF(Servers!C183="","","CPU: "&amp;Servers!C183&amp;", ")&amp;IF(Servers!D183="","","RAM: "&amp;Servers!D183&amp;", ")&amp;Servers!F183&amp;", "&amp;Servers!H183,Servers!I183))</f>
        <v>CPU: 2, RAM: 8192, L105, Class 4XL</v>
      </c>
      <c r="D183" s="2" t="str">
        <f ca="1">IF(Servers!F183="","",Servers!F183)</f>
        <v>L105</v>
      </c>
      <c r="E183" s="2" t="str">
        <f>IF(Servers!G183="", "", Servers!G183&amp;"_"&amp;Servers!B183)</f>
        <v>Tontoity_Development</v>
      </c>
      <c r="F183" s="2" t="str">
        <f>IF(Servers!H183="","",Servers!H183)</f>
        <v>Class 4XL</v>
      </c>
      <c r="G183" s="2" t="str">
        <f>IF(Servers!E183="","",Servers!E183)</f>
        <v>Microsoft Windows Server 2008 R2 (64-bit)</v>
      </c>
    </row>
    <row r="184" spans="1:7">
      <c r="A184" s="2" t="str">
        <f ca="1">Servers!A184</f>
        <v>zvqc.company.com</v>
      </c>
      <c r="B184" s="2" t="str">
        <f>IF(Servers!J184="","",Servers!J184)</f>
        <v/>
      </c>
      <c r="C184" s="2" t="str">
        <f ca="1">TRIM(IF(Servers!I184="",IF(Servers!C184="","","CPU: "&amp;Servers!C184&amp;", ")&amp;IF(Servers!D184="","","RAM: "&amp;Servers!D184&amp;", ")&amp;Servers!F184&amp;", "&amp;Servers!H184,Servers!I184))</f>
        <v>CPU: 4, RAM: 4096, L103, Class HML</v>
      </c>
      <c r="D184" s="2" t="str">
        <f ca="1">IF(Servers!F184="","",Servers!F184)</f>
        <v>L103</v>
      </c>
      <c r="E184" s="2" t="str">
        <f>IF(Servers!G184="", "", Servers!G184&amp;"_"&amp;Servers!B184)</f>
        <v>Alpha Tough_Development</v>
      </c>
      <c r="F184" s="2" t="str">
        <f>IF(Servers!H184="","",Servers!H184)</f>
        <v>Class HML</v>
      </c>
      <c r="G184" s="2" t="str">
        <f>IF(Servers!E184="","",Servers!E184)</f>
        <v>Microsoft Windows 2000 Server</v>
      </c>
    </row>
    <row r="185" spans="1:7">
      <c r="A185" s="2" t="str">
        <f ca="1">Servers!A185</f>
        <v>lvom.company.com</v>
      </c>
      <c r="B185" s="2" t="str">
        <f>IF(Servers!J185="","",Servers!J185)</f>
        <v/>
      </c>
      <c r="C185" s="2" t="str">
        <f ca="1">TRIM(IF(Servers!I185="",IF(Servers!C185="","","CPU: "&amp;Servers!C185&amp;", ")&amp;IF(Servers!D185="","","RAM: "&amp;Servers!D185&amp;", ")&amp;Servers!F185&amp;", "&amp;Servers!H185,Servers!I185))</f>
        <v>CPU: 2, RAM: 16384, L105, Class XS</v>
      </c>
      <c r="D185" s="2" t="str">
        <f ca="1">IF(Servers!F185="","",Servers!F185)</f>
        <v>L105</v>
      </c>
      <c r="E185" s="2" t="str">
        <f>IF(Servers!G185="", "", Servers!G185&amp;"_"&amp;Servers!B185)</f>
        <v>Dalt Stock_Testing</v>
      </c>
      <c r="F185" s="2" t="str">
        <f>IF(Servers!H185="","",Servers!H185)</f>
        <v>Class XS</v>
      </c>
      <c r="G185" s="2" t="str">
        <f>IF(Servers!E185="","",Servers!E185)</f>
        <v>Microsoft Windows Server 2003, Standard Edition</v>
      </c>
    </row>
    <row r="186" spans="1:7">
      <c r="A186" s="2" t="str">
        <f ca="1">Servers!A186</f>
        <v>ceyn.company.com</v>
      </c>
      <c r="B186" s="2" t="str">
        <f>IF(Servers!J186="","",Servers!J186)</f>
        <v/>
      </c>
      <c r="C186" s="2" t="str">
        <f ca="1">TRIM(IF(Servers!I186="",IF(Servers!C186="","","CPU: "&amp;Servers!C186&amp;", ")&amp;IF(Servers!D186="","","RAM: "&amp;Servers!D186&amp;", ")&amp;Servers!F186&amp;", "&amp;Servers!H186,Servers!I186))</f>
        <v>L101, Class XS</v>
      </c>
      <c r="D186" s="2" t="str">
        <f ca="1">IF(Servers!F186="","",Servers!F186)</f>
        <v>L101</v>
      </c>
      <c r="E186" s="2" t="str">
        <f>IF(Servers!G186="", "", Servers!G186&amp;"_"&amp;Servers!B186)</f>
        <v/>
      </c>
      <c r="F186" s="2" t="str">
        <f>IF(Servers!H186="","",Servers!H186)</f>
        <v>Class XS</v>
      </c>
      <c r="G186" s="2" t="str">
        <f>IF(Servers!E186="","",Servers!E186)</f>
        <v>Microsoft Windows Server 2008 (64-bit)</v>
      </c>
    </row>
    <row r="187" spans="1:7">
      <c r="A187" s="2" t="str">
        <f ca="1">Servers!A187</f>
        <v>yeod.company.com</v>
      </c>
      <c r="B187" s="2" t="str">
        <f>IF(Servers!J187="","",Servers!J187)</f>
        <v/>
      </c>
      <c r="C187" s="2" t="str">
        <f ca="1">TRIM(IF(Servers!I187="",IF(Servers!C187="","","CPU: "&amp;Servers!C187&amp;", ")&amp;IF(Servers!D187="","","RAM: "&amp;Servers!D187&amp;", ")&amp;Servers!F187&amp;", "&amp;Servers!H187,Servers!I187))</f>
        <v>CPU: 2, RAM: 4096, L103, Class XL</v>
      </c>
      <c r="D187" s="2" t="str">
        <f ca="1">IF(Servers!F187="","",Servers!F187)</f>
        <v>L103</v>
      </c>
      <c r="E187" s="2" t="str">
        <f>IF(Servers!G187="", "", Servers!G187&amp;"_"&amp;Servers!B187)</f>
        <v>Light Toneco_Testing</v>
      </c>
      <c r="F187" s="2" t="str">
        <f>IF(Servers!H187="","",Servers!H187)</f>
        <v>Class XL</v>
      </c>
      <c r="G187" s="2" t="str">
        <f>IF(Servers!E187="","",Servers!E187)</f>
        <v>Microsoft Windows Server 2008 R2 (64-bit)</v>
      </c>
    </row>
    <row r="188" spans="1:7">
      <c r="A188" s="2" t="str">
        <f ca="1">Servers!A188</f>
        <v>atgj.company.com</v>
      </c>
      <c r="B188" s="2" t="str">
        <f>IF(Servers!J188="","",Servers!J188)</f>
        <v/>
      </c>
      <c r="C188" s="2" t="str">
        <f ca="1">TRIM(IF(Servers!I188="",IF(Servers!C188="","","CPU: "&amp;Servers!C188&amp;", ")&amp;IF(Servers!D188="","","RAM: "&amp;Servers!D188&amp;", ")&amp;Servers!F188&amp;", "&amp;Servers!H188,Servers!I188))</f>
        <v>CPU: 4, RAM: 8192, L102, Class HM2XL</v>
      </c>
      <c r="D188" s="2" t="str">
        <f ca="1">IF(Servers!F188="","",Servers!F188)</f>
        <v>L102</v>
      </c>
      <c r="E188" s="2" t="str">
        <f>IF(Servers!G188="", "", Servers!G188&amp;"_"&amp;Servers!B188)</f>
        <v>Quotezentop_Testing</v>
      </c>
      <c r="F188" s="2" t="str">
        <f>IF(Servers!H188="","",Servers!H188)</f>
        <v>Class HM2XL</v>
      </c>
      <c r="G188" s="2" t="str">
        <f>IF(Servers!E188="","",Servers!E188)</f>
        <v>Microsoft Windows Server 2008 R2 (64-bit)</v>
      </c>
    </row>
    <row r="189" spans="1:7">
      <c r="A189" s="2" t="str">
        <f ca="1">Servers!A189</f>
        <v>igln.company.com</v>
      </c>
      <c r="B189" s="2" t="str">
        <f>IF(Servers!J189="","",Servers!J189)</f>
        <v/>
      </c>
      <c r="C189" s="2" t="str">
        <f ca="1">TRIM(IF(Servers!I189="",IF(Servers!C189="","","CPU: "&amp;Servers!C189&amp;", ")&amp;IF(Servers!D189="","","RAM: "&amp;Servers!D189&amp;", ")&amp;Servers!F189&amp;", "&amp;Servers!H189,Servers!I189))</f>
        <v>CPU: 2, RAM: 8192, L103, Class XL</v>
      </c>
      <c r="D189" s="2" t="str">
        <f ca="1">IF(Servers!F189="","",Servers!F189)</f>
        <v>L103</v>
      </c>
      <c r="E189" s="2" t="str">
        <f>IF(Servers!G189="", "", Servers!G189&amp;"_"&amp;Servers!B189)</f>
        <v>Cofsoft_Production</v>
      </c>
      <c r="F189" s="2" t="str">
        <f>IF(Servers!H189="","",Servers!H189)</f>
        <v>Class XL</v>
      </c>
      <c r="G189" s="2" t="str">
        <f>IF(Servers!E189="","",Servers!E189)</f>
        <v>Red Hat Enterprise Linux 5</v>
      </c>
    </row>
    <row r="190" spans="1:7">
      <c r="A190" s="2" t="str">
        <f ca="1">Servers!A190</f>
        <v>lhcu.company.com</v>
      </c>
      <c r="B190" s="2" t="str">
        <f>IF(Servers!J190="","",Servers!J190)</f>
        <v/>
      </c>
      <c r="C190" s="2" t="str">
        <f ca="1">TRIM(IF(Servers!I190="",IF(Servers!C190="","","CPU: "&amp;Servers!C190&amp;", ")&amp;IF(Servers!D190="","","RAM: "&amp;Servers!D190&amp;", ")&amp;Servers!F190&amp;", "&amp;Servers!H190,Servers!I190))</f>
        <v>CPU: 1, RAM: 4096, L105, Class XL</v>
      </c>
      <c r="D190" s="2" t="str">
        <f ca="1">IF(Servers!F190="","",Servers!F190)</f>
        <v>L105</v>
      </c>
      <c r="E190" s="2" t="str">
        <f>IF(Servers!G190="", "", Servers!G190&amp;"_"&amp;Servers!B190)</f>
        <v>Ozerlatfan_Production</v>
      </c>
      <c r="F190" s="2" t="str">
        <f>IF(Servers!H190="","",Servers!H190)</f>
        <v>Class XL</v>
      </c>
      <c r="G190" s="2" t="str">
        <f>IF(Servers!E190="","",Servers!E190)</f>
        <v xml:space="preserve">SunOS </v>
      </c>
    </row>
    <row r="191" spans="1:7">
      <c r="A191" s="2" t="str">
        <f ca="1">Servers!A191</f>
        <v>qrdt.company.com</v>
      </c>
      <c r="B191" s="2" t="str">
        <f>IF(Servers!J191="","",Servers!J191)</f>
        <v/>
      </c>
      <c r="C191" s="2" t="str">
        <f ca="1">TRIM(IF(Servers!I191="",IF(Servers!C191="","","CPU: "&amp;Servers!C191&amp;", ")&amp;IF(Servers!D191="","","RAM: "&amp;Servers!D191&amp;", ")&amp;Servers!F191&amp;", "&amp;Servers!H191,Servers!I191))</f>
        <v>CPU: 2, RAM: 16384, L103, Class M</v>
      </c>
      <c r="D191" s="2" t="str">
        <f ca="1">IF(Servers!F191="","",Servers!F191)</f>
        <v>L103</v>
      </c>
      <c r="E191" s="2" t="str">
        <f>IF(Servers!G191="", "", Servers!G191&amp;"_"&amp;Servers!B191)</f>
        <v>Danlax_Testing</v>
      </c>
      <c r="F191" s="2" t="str">
        <f>IF(Servers!H191="","",Servers!H191)</f>
        <v>Class M</v>
      </c>
      <c r="G191" s="2" t="str">
        <f>IF(Servers!E191="","",Servers!E191)</f>
        <v>Microsoft Windows Server 2003, Standard Edition</v>
      </c>
    </row>
    <row r="192" spans="1:7">
      <c r="A192" s="2" t="str">
        <f ca="1">Servers!A192</f>
        <v>hfvw.company.com</v>
      </c>
      <c r="B192" s="2" t="str">
        <f>IF(Servers!J192="","",Servers!J192)</f>
        <v/>
      </c>
      <c r="C192" s="2" t="str">
        <f ca="1">TRIM(IF(Servers!I192="",IF(Servers!C192="","","CPU: "&amp;Servers!C192&amp;", ")&amp;IF(Servers!D192="","","RAM: "&amp;Servers!D192&amp;", ")&amp;Servers!F192&amp;", "&amp;Servers!H192,Servers!I192))</f>
        <v>L100, Class HMXL</v>
      </c>
      <c r="D192" s="2" t="str">
        <f ca="1">IF(Servers!F192="","",Servers!F192)</f>
        <v>L100</v>
      </c>
      <c r="E192" s="2" t="str">
        <f>IF(Servers!G192="", "", Servers!G192&amp;"_"&amp;Servers!B192)</f>
        <v/>
      </c>
      <c r="F192" s="2" t="str">
        <f>IF(Servers!H192="","",Servers!H192)</f>
        <v>Class HMXL</v>
      </c>
      <c r="G192" s="2" t="str">
        <f>IF(Servers!E192="","",Servers!E192)</f>
        <v>Microsoft Windows Server 2003, Enterprise Edition</v>
      </c>
    </row>
    <row r="193" spans="1:7">
      <c r="A193" s="2" t="str">
        <f ca="1">Servers!A193</f>
        <v>wovu.company.com</v>
      </c>
      <c r="B193" s="2" t="str">
        <f>IF(Servers!J193="","",Servers!J193)</f>
        <v/>
      </c>
      <c r="C193" s="2" t="str">
        <f ca="1">TRIM(IF(Servers!I193="",IF(Servers!C193="","","CPU: "&amp;Servers!C193&amp;", ")&amp;IF(Servers!D193="","","RAM: "&amp;Servers!D193&amp;", ")&amp;Servers!F193&amp;", "&amp;Servers!H193,Servers!I193))</f>
        <v>L103, Class S</v>
      </c>
      <c r="D193" s="2" t="str">
        <f ca="1">IF(Servers!F193="","",Servers!F193)</f>
        <v>L103</v>
      </c>
      <c r="E193" s="2" t="str">
        <f>IF(Servers!G193="", "", Servers!G193&amp;"_"&amp;Servers!B193)</f>
        <v>Stock Remcore_Testing</v>
      </c>
      <c r="F193" s="2" t="str">
        <f>IF(Servers!H193="","",Servers!H193)</f>
        <v>Class S</v>
      </c>
      <c r="G193" s="2" t="str">
        <f>IF(Servers!E193="","",Servers!E193)</f>
        <v>Microsoft Windows 2000 Server</v>
      </c>
    </row>
    <row r="194" spans="1:7">
      <c r="A194" s="2" t="str">
        <f ca="1">Servers!A194</f>
        <v>tcta.company.com</v>
      </c>
      <c r="B194" s="2" t="str">
        <f>IF(Servers!J194="","",Servers!J194)</f>
        <v/>
      </c>
      <c r="C194" s="2" t="str">
        <f ca="1">TRIM(IF(Servers!I194="",IF(Servers!C194="","","CPU: "&amp;Servers!C194&amp;", ")&amp;IF(Servers!D194="","","RAM: "&amp;Servers!D194&amp;", ")&amp;Servers!F194&amp;", "&amp;Servers!H194,Servers!I194))</f>
        <v>CPU: 4, RAM: 4096, L104, Class HML</v>
      </c>
      <c r="D194" s="2" t="str">
        <f ca="1">IF(Servers!F194="","",Servers!F194)</f>
        <v>L104</v>
      </c>
      <c r="E194" s="2" t="str">
        <f>IF(Servers!G194="", "", Servers!G194&amp;"_"&amp;Servers!B194)</f>
        <v>Konfresh_Development</v>
      </c>
      <c r="F194" s="2" t="str">
        <f>IF(Servers!H194="","",Servers!H194)</f>
        <v>Class HML</v>
      </c>
      <c r="G194" s="2" t="str">
        <f>IF(Servers!E194="","",Servers!E194)</f>
        <v>Red Hat Enterprise Linux 5</v>
      </c>
    </row>
    <row r="195" spans="1:7">
      <c r="A195" s="2" t="str">
        <f ca="1">Servers!A195</f>
        <v>ipwa.company.com</v>
      </c>
      <c r="B195" s="2" t="str">
        <f>IF(Servers!J195="","",Servers!J195)</f>
        <v/>
      </c>
      <c r="C195" s="2" t="str">
        <f ca="1">TRIM(IF(Servers!I195="",IF(Servers!C195="","","CPU: "&amp;Servers!C195&amp;", ")&amp;IF(Servers!D195="","","RAM: "&amp;Servers!D195&amp;", ")&amp;Servers!F195&amp;", "&amp;Servers!H195,Servers!I195))</f>
        <v>L102, Class HMXL</v>
      </c>
      <c r="D195" s="2" t="str">
        <f ca="1">IF(Servers!F195="","",Servers!F195)</f>
        <v>L102</v>
      </c>
      <c r="E195" s="2" t="str">
        <f>IF(Servers!G195="", "", Servers!G195&amp;"_"&amp;Servers!B195)</f>
        <v>Silphase_Testing</v>
      </c>
      <c r="F195" s="2" t="str">
        <f>IF(Servers!H195="","",Servers!H195)</f>
        <v>Class HMXL</v>
      </c>
      <c r="G195" s="2" t="str">
        <f>IF(Servers!E195="","",Servers!E195)</f>
        <v>Microsoft Windows 2000 Professional</v>
      </c>
    </row>
    <row r="196" spans="1:7">
      <c r="A196" s="2" t="str">
        <f ca="1">Servers!A196</f>
        <v>pooi.company.com</v>
      </c>
      <c r="B196" s="2" t="str">
        <f>IF(Servers!J196="","",Servers!J196)</f>
        <v/>
      </c>
      <c r="C196" s="2" t="str">
        <f ca="1">TRIM(IF(Servers!I196="",IF(Servers!C196="","","CPU: "&amp;Servers!C196&amp;", ")&amp;IF(Servers!D196="","","RAM: "&amp;Servers!D196&amp;", ")&amp;Servers!F196&amp;", "&amp;Servers!H196,Servers!I196))</f>
        <v>CPU: 2, RAM: 8192, L102, Class S</v>
      </c>
      <c r="D196" s="2" t="str">
        <f ca="1">IF(Servers!F196="","",Servers!F196)</f>
        <v>L102</v>
      </c>
      <c r="E196" s="2" t="str">
        <f>IF(Servers!G196="", "", Servers!G196&amp;"_"&amp;Servers!B196)</f>
        <v>Medtouch_Production</v>
      </c>
      <c r="F196" s="2" t="str">
        <f>IF(Servers!H196="","",Servers!H196)</f>
        <v>Class S</v>
      </c>
      <c r="G196" s="2" t="str">
        <f>IF(Servers!E196="","",Servers!E196)</f>
        <v>Red Hat Enterprise Linux 6 (64-bit)</v>
      </c>
    </row>
    <row r="197" spans="1:7">
      <c r="A197" s="2" t="str">
        <f ca="1">Servers!A197</f>
        <v>swyx.company.com</v>
      </c>
      <c r="B197" s="2" t="str">
        <f>IF(Servers!J197="","",Servers!J197)</f>
        <v/>
      </c>
      <c r="C197" s="2" t="str">
        <f ca="1">TRIM(IF(Servers!I197="",IF(Servers!C197="","","CPU: "&amp;Servers!C197&amp;", ")&amp;IF(Servers!D197="","","RAM: "&amp;Servers!D197&amp;", ")&amp;Servers!F197&amp;", "&amp;Servers!H197,Servers!I197))</f>
        <v>CPU: 2, RAM: 4096, L103, Class L</v>
      </c>
      <c r="D197" s="2" t="str">
        <f ca="1">IF(Servers!F197="","",Servers!F197)</f>
        <v>L103</v>
      </c>
      <c r="E197" s="2" t="str">
        <f>IF(Servers!G197="", "", Servers!G197&amp;"_"&amp;Servers!B197)</f>
        <v>Tech-Fax_Development</v>
      </c>
      <c r="F197" s="2" t="str">
        <f>IF(Servers!H197="","",Servers!H197)</f>
        <v>Class L</v>
      </c>
      <c r="G197" s="2" t="str">
        <f>IF(Servers!E197="","",Servers!E197)</f>
        <v>Microsoft Windows Server 2008 R2 (64-bit)</v>
      </c>
    </row>
    <row r="198" spans="1:7">
      <c r="A198" s="2" t="str">
        <f ca="1">Servers!A198</f>
        <v>qwfg.company.com</v>
      </c>
      <c r="B198" s="2" t="str">
        <f>IF(Servers!J198="","",Servers!J198)</f>
        <v/>
      </c>
      <c r="C198" s="2" t="str">
        <f ca="1">TRIM(IF(Servers!I198="",IF(Servers!C198="","","CPU: "&amp;Servers!C198&amp;", ")&amp;IF(Servers!D198="","","RAM: "&amp;Servers!D198&amp;", ")&amp;Servers!F198&amp;", "&amp;Servers!H198,Servers!I198))</f>
        <v>CPU: 2, RAM: 4096, L103, Class HMXL</v>
      </c>
      <c r="D198" s="2" t="str">
        <f ca="1">IF(Servers!F198="","",Servers!F198)</f>
        <v>L103</v>
      </c>
      <c r="E198" s="2" t="str">
        <f>IF(Servers!G198="", "", Servers!G198&amp;"_"&amp;Servers!B198)</f>
        <v>Openity_Production</v>
      </c>
      <c r="F198" s="2" t="str">
        <f>IF(Servers!H198="","",Servers!H198)</f>
        <v>Class HMXL</v>
      </c>
      <c r="G198" s="2" t="str">
        <f>IF(Servers!E198="","",Servers!E198)</f>
        <v xml:space="preserve">SunOS </v>
      </c>
    </row>
    <row r="199" spans="1:7">
      <c r="A199" s="2" t="str">
        <f ca="1">Servers!A199</f>
        <v>evnl.company.com</v>
      </c>
      <c r="B199" s="2" t="str">
        <f>IF(Servers!J199="","",Servers!J199)</f>
        <v/>
      </c>
      <c r="C199" s="2" t="str">
        <f ca="1">TRIM(IF(Servers!I199="",IF(Servers!C199="","","CPU: "&amp;Servers!C199&amp;", ")&amp;IF(Servers!D199="","","RAM: "&amp;Servers!D199&amp;", ")&amp;Servers!F199&amp;", "&amp;Servers!H199,Servers!I199))</f>
        <v>L101, Class S</v>
      </c>
      <c r="D199" s="2" t="str">
        <f ca="1">IF(Servers!F199="","",Servers!F199)</f>
        <v>L101</v>
      </c>
      <c r="E199" s="2" t="str">
        <f>IF(Servers!G199="", "", Servers!G199&amp;"_"&amp;Servers!B199)</f>
        <v>Zum Tonex_Production</v>
      </c>
      <c r="F199" s="2" t="str">
        <f>IF(Servers!H199="","",Servers!H199)</f>
        <v>Class S</v>
      </c>
      <c r="G199" s="2" t="str">
        <f>IF(Servers!E199="","",Servers!E199)</f>
        <v>Red Hat Enterprise Linux 4</v>
      </c>
    </row>
    <row r="200" spans="1:7">
      <c r="A200" s="2" t="str">
        <f ca="1">Servers!A200</f>
        <v>wncw.company.com</v>
      </c>
      <c r="B200" s="2" t="str">
        <f>IF(Servers!J200="","",Servers!J200)</f>
        <v/>
      </c>
      <c r="C200" s="2" t="str">
        <f ca="1">TRIM(IF(Servers!I200="",IF(Servers!C200="","","CPU: "&amp;Servers!C200&amp;", ")&amp;IF(Servers!D200="","","RAM: "&amp;Servers!D200&amp;", ")&amp;Servers!F200&amp;", "&amp;Servers!H200,Servers!I200))</f>
        <v>CPU: 1, RAM: 4096, L104, Class XS</v>
      </c>
      <c r="D200" s="2" t="str">
        <f ca="1">IF(Servers!F200="","",Servers!F200)</f>
        <v>L104</v>
      </c>
      <c r="E200" s="2" t="str">
        <f>IF(Servers!G200="", "", Servers!G200&amp;"_"&amp;Servers!B200)</f>
        <v>Redjob_Testing</v>
      </c>
      <c r="F200" s="2" t="str">
        <f>IF(Servers!H200="","",Servers!H200)</f>
        <v>Class XS</v>
      </c>
      <c r="G200" s="2" t="str">
        <f>IF(Servers!E200="","",Servers!E200)</f>
        <v>Microsoft Windows Server 2008 R2 (64-bit)</v>
      </c>
    </row>
    <row r="201" spans="1:7">
      <c r="A201" s="2" t="str">
        <f ca="1">Servers!A201</f>
        <v>pfif.company.com</v>
      </c>
      <c r="B201" s="2" t="str">
        <f>IF(Servers!J201="","",Servers!J201)</f>
        <v/>
      </c>
      <c r="C201" s="2" t="str">
        <f ca="1">TRIM(IF(Servers!I201="",IF(Servers!C201="","","CPU: "&amp;Servers!C201&amp;", ")&amp;IF(Servers!D201="","","RAM: "&amp;Servers!D201&amp;", ")&amp;Servers!F201&amp;", "&amp;Servers!H201,Servers!I201))</f>
        <v>CPU: 2, RAM: 8192, L100, Class S</v>
      </c>
      <c r="D201" s="2" t="str">
        <f ca="1">IF(Servers!F201="","",Servers!F201)</f>
        <v>L100</v>
      </c>
      <c r="E201" s="2" t="str">
        <f>IF(Servers!G201="", "", Servers!G201&amp;"_"&amp;Servers!B201)</f>
        <v/>
      </c>
      <c r="F201" s="2" t="str">
        <f>IF(Servers!H201="","",Servers!H201)</f>
        <v>Class S</v>
      </c>
      <c r="G201" s="2" t="str">
        <f>IF(Servers!E201="","",Servers!E201)</f>
        <v>Microsoft Windows Server 2008 R2 (64-bit)</v>
      </c>
    </row>
    <row r="202" spans="1:7">
      <c r="A202" s="2" t="str">
        <f ca="1">Servers!A202</f>
        <v>lqwo.company.com</v>
      </c>
      <c r="B202" s="2" t="str">
        <f>IF(Servers!J202="","",Servers!J202)</f>
        <v/>
      </c>
      <c r="C202" s="2" t="str">
        <f ca="1">TRIM(IF(Servers!I202="",IF(Servers!C202="","","CPU: "&amp;Servers!C202&amp;", ")&amp;IF(Servers!D202="","","RAM: "&amp;Servers!D202&amp;", ")&amp;Servers!F202&amp;", "&amp;Servers!H202,Servers!I202))</f>
        <v>CPU: 4, RAM: 4096, L104, Class 4XL</v>
      </c>
      <c r="D202" s="2" t="str">
        <f ca="1">IF(Servers!F202="","",Servers!F202)</f>
        <v>L104</v>
      </c>
      <c r="E202" s="2" t="str">
        <f>IF(Servers!G202="", "", Servers!G202&amp;"_"&amp;Servers!B202)</f>
        <v>Funstrong_Development</v>
      </c>
      <c r="F202" s="2" t="str">
        <f>IF(Servers!H202="","",Servers!H202)</f>
        <v>Class 4XL</v>
      </c>
      <c r="G202" s="2" t="str">
        <f>IF(Servers!E202="","",Servers!E202)</f>
        <v>Other</v>
      </c>
    </row>
    <row r="203" spans="1:7">
      <c r="A203" s="2" t="str">
        <f ca="1">Servers!A203</f>
        <v>jjxp.company.com</v>
      </c>
      <c r="B203" s="2" t="str">
        <f>IF(Servers!J203="","",Servers!J203)</f>
        <v/>
      </c>
      <c r="C203" s="2" t="str">
        <f ca="1">TRIM(IF(Servers!I203="",IF(Servers!C203="","","CPU: "&amp;Servers!C203&amp;", ")&amp;IF(Servers!D203="","","RAM: "&amp;Servers!D203&amp;", ")&amp;Servers!F203&amp;", "&amp;Servers!H203,Servers!I203))</f>
        <v>CPU: 1, RAM: 4096, L101, Class L</v>
      </c>
      <c r="D203" s="2" t="str">
        <f ca="1">IF(Servers!F203="","",Servers!F203)</f>
        <v>L101</v>
      </c>
      <c r="E203" s="2" t="str">
        <f>IF(Servers!G203="", "", Servers!G203&amp;"_"&amp;Servers!B203)</f>
        <v/>
      </c>
      <c r="F203" s="2" t="str">
        <f>IF(Servers!H203="","",Servers!H203)</f>
        <v>Class L</v>
      </c>
      <c r="G203" s="2" t="str">
        <f>IF(Servers!E203="","",Servers!E203)</f>
        <v>Microsoft Windows Server 2003, Standard Edition</v>
      </c>
    </row>
    <row r="204" spans="1:7">
      <c r="A204" s="2" t="str">
        <f ca="1">Servers!A204</f>
        <v>lleu.company.com</v>
      </c>
      <c r="B204" s="2" t="str">
        <f>IF(Servers!J204="","",Servers!J204)</f>
        <v/>
      </c>
      <c r="C204" s="2" t="str">
        <f ca="1">TRIM(IF(Servers!I204="",IF(Servers!C204="","","CPU: "&amp;Servers!C204&amp;", ")&amp;IF(Servers!D204="","","RAM: "&amp;Servers!D204&amp;", ")&amp;Servers!F204&amp;", "&amp;Servers!H204,Servers!I204))</f>
        <v>CPU: 2, RAM: 16384, L104, Class HMXL</v>
      </c>
      <c r="D204" s="2" t="str">
        <f ca="1">IF(Servers!F204="","",Servers!F204)</f>
        <v>L104</v>
      </c>
      <c r="E204" s="2" t="str">
        <f>IF(Servers!G204="", "", Servers!G204&amp;"_"&amp;Servers!B204)</f>
        <v>Subity_Production</v>
      </c>
      <c r="F204" s="2" t="str">
        <f>IF(Servers!H204="","",Servers!H204)</f>
        <v>Class HMXL</v>
      </c>
      <c r="G204" s="2" t="str">
        <f>IF(Servers!E204="","",Servers!E204)</f>
        <v>Microsoft Windows Server 2008 R2 (64-bit)</v>
      </c>
    </row>
    <row r="205" spans="1:7">
      <c r="A205" s="2" t="str">
        <f ca="1">Servers!A205</f>
        <v>edbq.company.com</v>
      </c>
      <c r="B205" s="2" t="str">
        <f>IF(Servers!J205="","",Servers!J205)</f>
        <v/>
      </c>
      <c r="C205" s="2" t="str">
        <f ca="1">TRIM(IF(Servers!I205="",IF(Servers!C205="","","CPU: "&amp;Servers!C205&amp;", ")&amp;IF(Servers!D205="","","RAM: "&amp;Servers!D205&amp;", ")&amp;Servers!F205&amp;", "&amp;Servers!H205,Servers!I205))</f>
        <v>CPU: 2, RAM: 4096, L105, Class XXL</v>
      </c>
      <c r="D205" s="2" t="str">
        <f ca="1">IF(Servers!F205="","",Servers!F205)</f>
        <v>L105</v>
      </c>
      <c r="E205" s="2" t="str">
        <f>IF(Servers!G205="", "", Servers!G205&amp;"_"&amp;Servers!B205)</f>
        <v>Zunlab_Production</v>
      </c>
      <c r="F205" s="2" t="str">
        <f>IF(Servers!H205="","",Servers!H205)</f>
        <v>Class XXL</v>
      </c>
      <c r="G205" s="2" t="str">
        <f>IF(Servers!E205="","",Servers!E205)</f>
        <v>Red Hat Enterprise Linux 5</v>
      </c>
    </row>
    <row r="206" spans="1:7">
      <c r="A206" s="2" t="str">
        <f ca="1">Servers!A206</f>
        <v>vfah.company.com</v>
      </c>
      <c r="B206" s="2" t="str">
        <f>IF(Servers!J206="","",Servers!J206)</f>
        <v/>
      </c>
      <c r="C206" s="2" t="str">
        <f ca="1">TRIM(IF(Servers!I206="",IF(Servers!C206="","","CPU: "&amp;Servers!C206&amp;", ")&amp;IF(Servers!D206="","","RAM: "&amp;Servers!D206&amp;", ")&amp;Servers!F206&amp;", "&amp;Servers!H206,Servers!I206))</f>
        <v>CPU: 1, RAM: 4096, L101, Class XXL</v>
      </c>
      <c r="D206" s="2" t="str">
        <f ca="1">IF(Servers!F206="","",Servers!F206)</f>
        <v>L101</v>
      </c>
      <c r="E206" s="2" t="str">
        <f>IF(Servers!G206="", "", Servers!G206&amp;"_"&amp;Servers!B206)</f>
        <v>Stringgocore_Production</v>
      </c>
      <c r="F206" s="2" t="str">
        <f>IF(Servers!H206="","",Servers!H206)</f>
        <v>Class XXL</v>
      </c>
      <c r="G206" s="2" t="str">
        <f>IF(Servers!E206="","",Servers!E206)</f>
        <v>Microsoft Windows Server 2008 R2 (64-bit)</v>
      </c>
    </row>
    <row r="207" spans="1:7">
      <c r="A207" s="2" t="str">
        <f ca="1">Servers!A207</f>
        <v>ffgw.company.com</v>
      </c>
      <c r="B207" s="2" t="str">
        <f>IF(Servers!J207="","",Servers!J207)</f>
        <v/>
      </c>
      <c r="C207" s="2" t="str">
        <f ca="1">TRIM(IF(Servers!I207="",IF(Servers!C207="","","CPU: "&amp;Servers!C207&amp;", ")&amp;IF(Servers!D207="","","RAM: "&amp;Servers!D207&amp;", ")&amp;Servers!F207&amp;", "&amp;Servers!H207,Servers!I207))</f>
        <v>CPU: 2, RAM: 4096, L102, Class XS</v>
      </c>
      <c r="D207" s="2" t="str">
        <f ca="1">IF(Servers!F207="","",Servers!F207)</f>
        <v>L102</v>
      </c>
      <c r="E207" s="2" t="str">
        <f>IF(Servers!G207="", "", Servers!G207&amp;"_"&amp;Servers!B207)</f>
        <v>Conis_Production</v>
      </c>
      <c r="F207" s="2" t="str">
        <f>IF(Servers!H207="","",Servers!H207)</f>
        <v>Class XS</v>
      </c>
      <c r="G207" s="2" t="str">
        <f>IF(Servers!E207="","",Servers!E207)</f>
        <v>Red Hat Enterprise Linux 5</v>
      </c>
    </row>
    <row r="208" spans="1:7">
      <c r="A208" s="2" t="str">
        <f ca="1">Servers!A208</f>
        <v>kxfk.company.com</v>
      </c>
      <c r="B208" s="2" t="str">
        <f>IF(Servers!J208="","",Servers!J208)</f>
        <v/>
      </c>
      <c r="C208" s="2" t="str">
        <f ca="1">TRIM(IF(Servers!I208="",IF(Servers!C208="","","CPU: "&amp;Servers!C208&amp;", ")&amp;IF(Servers!D208="","","RAM: "&amp;Servers!D208&amp;", ")&amp;Servers!F208&amp;", "&amp;Servers!H208,Servers!I208))</f>
        <v>CPU: 2, RAM: 4096, L101, Class HM2XL</v>
      </c>
      <c r="D208" s="2" t="str">
        <f ca="1">IF(Servers!F208="","",Servers!F208)</f>
        <v>L101</v>
      </c>
      <c r="E208" s="2" t="str">
        <f>IF(Servers!G208="", "", Servers!G208&amp;"_"&amp;Servers!B208)</f>
        <v>Silphase_Production</v>
      </c>
      <c r="F208" s="2" t="str">
        <f>IF(Servers!H208="","",Servers!H208)</f>
        <v>Class HM2XL</v>
      </c>
      <c r="G208" s="2" t="str">
        <f>IF(Servers!E208="","",Servers!E208)</f>
        <v>Microsoft Windows 2000 Server</v>
      </c>
    </row>
    <row r="209" spans="1:7">
      <c r="A209" s="2" t="str">
        <f ca="1">Servers!A209</f>
        <v>mxto.company.com</v>
      </c>
      <c r="B209" s="2" t="str">
        <f>IF(Servers!J209="","",Servers!J209)</f>
        <v/>
      </c>
      <c r="C209" s="2" t="str">
        <f ca="1">TRIM(IF(Servers!I209="",IF(Servers!C209="","","CPU: "&amp;Servers!C209&amp;", ")&amp;IF(Servers!D209="","","RAM: "&amp;Servers!D209&amp;", ")&amp;Servers!F209&amp;", "&amp;Servers!H209,Servers!I209))</f>
        <v>CPU: 2, RAM: 4096, L105, Class XS</v>
      </c>
      <c r="D209" s="2" t="str">
        <f ca="1">IF(Servers!F209="","",Servers!F209)</f>
        <v>L105</v>
      </c>
      <c r="E209" s="2" t="str">
        <f>IF(Servers!G209="", "", Servers!G209&amp;"_"&amp;Servers!B209)</f>
        <v>Lottom_Development</v>
      </c>
      <c r="F209" s="2" t="str">
        <f>IF(Servers!H209="","",Servers!H209)</f>
        <v>Class XS</v>
      </c>
      <c r="G209" s="2" t="str">
        <f>IF(Servers!E209="","",Servers!E209)</f>
        <v>Red Hat Enterprise Linux 6 (64-bit)</v>
      </c>
    </row>
    <row r="210" spans="1:7">
      <c r="A210" s="2" t="str">
        <f ca="1">Servers!A210</f>
        <v>pfkg.company.com</v>
      </c>
      <c r="B210" s="2" t="str">
        <f>IF(Servers!J210="","",Servers!J210)</f>
        <v/>
      </c>
      <c r="C210" s="2" t="str">
        <f ca="1">TRIM(IF(Servers!I210="",IF(Servers!C210="","","CPU: "&amp;Servers!C210&amp;", ")&amp;IF(Servers!D210="","","RAM: "&amp;Servers!D210&amp;", ")&amp;Servers!F210&amp;", "&amp;Servers!H210,Servers!I210))</f>
        <v>CPU: 1, RAM: 8192, L102, Class L</v>
      </c>
      <c r="D210" s="2" t="str">
        <f ca="1">IF(Servers!F210="","",Servers!F210)</f>
        <v>L102</v>
      </c>
      <c r="E210" s="2" t="str">
        <f>IF(Servers!G210="", "", Servers!G210&amp;"_"&amp;Servers!B210)</f>
        <v>Siltouch_Production</v>
      </c>
      <c r="F210" s="2" t="str">
        <f>IF(Servers!H210="","",Servers!H210)</f>
        <v>Class L</v>
      </c>
      <c r="G210" s="2" t="str">
        <f>IF(Servers!E210="","",Servers!E210)</f>
        <v>Microsoft Windows Server 2008 R2 (64-bit)</v>
      </c>
    </row>
    <row r="211" spans="1:7">
      <c r="A211" s="2" t="str">
        <f ca="1">Servers!A211</f>
        <v>gbai.company.com</v>
      </c>
      <c r="B211" s="2" t="str">
        <f>IF(Servers!J211="","",Servers!J211)</f>
        <v/>
      </c>
      <c r="C211" s="2" t="str">
        <f ca="1">TRIM(IF(Servers!I211="",IF(Servers!C211="","","CPU: "&amp;Servers!C211&amp;", ")&amp;IF(Servers!D211="","","RAM: "&amp;Servers!D211&amp;", ")&amp;Servers!F211&amp;", "&amp;Servers!H211,Servers!I211))</f>
        <v>CPU: 1, RAM: 4096, L104, Class S</v>
      </c>
      <c r="D211" s="2" t="str">
        <f ca="1">IF(Servers!F211="","",Servers!F211)</f>
        <v>L104</v>
      </c>
      <c r="E211" s="2" t="str">
        <f>IF(Servers!G211="", "", Servers!G211&amp;"_"&amp;Servers!B211)</f>
        <v>Biola_Testing</v>
      </c>
      <c r="F211" s="2" t="str">
        <f>IF(Servers!H211="","",Servers!H211)</f>
        <v>Class S</v>
      </c>
      <c r="G211" s="2" t="str">
        <f>IF(Servers!E211="","",Servers!E211)</f>
        <v>Microsoft Windows Server 2003, Standard Edition</v>
      </c>
    </row>
    <row r="212" spans="1:7">
      <c r="A212" s="2" t="str">
        <f ca="1">Servers!A212</f>
        <v>tbqv.company.com</v>
      </c>
      <c r="B212" s="2" t="str">
        <f>IF(Servers!J212="","",Servers!J212)</f>
        <v/>
      </c>
      <c r="C212" s="2" t="str">
        <f ca="1">TRIM(IF(Servers!I212="",IF(Servers!C212="","","CPU: "&amp;Servers!C212&amp;", ")&amp;IF(Servers!D212="","","RAM: "&amp;Servers!D212&amp;", ")&amp;Servers!F212&amp;", "&amp;Servers!H212,Servers!I212))</f>
        <v>CPU: 2, RAM: 4096, L100, Class 4XL</v>
      </c>
      <c r="D212" s="2" t="str">
        <f ca="1">IF(Servers!F212="","",Servers!F212)</f>
        <v>L100</v>
      </c>
      <c r="E212" s="2" t="str">
        <f>IF(Servers!G212="", "", Servers!G212&amp;"_"&amp;Servers!B212)</f>
        <v>Lam Touch_Production</v>
      </c>
      <c r="F212" s="2" t="str">
        <f>IF(Servers!H212="","",Servers!H212)</f>
        <v>Class 4XL</v>
      </c>
      <c r="G212" s="2" t="str">
        <f>IF(Servers!E212="","",Servers!E212)</f>
        <v>Microsoft Windows Server 2003, Standard Edition</v>
      </c>
    </row>
    <row r="213" spans="1:7">
      <c r="A213" s="2" t="str">
        <f ca="1">Servers!A213</f>
        <v>uqmi.company.com</v>
      </c>
      <c r="B213" s="2" t="str">
        <f>IF(Servers!J213="","",Servers!J213)</f>
        <v/>
      </c>
      <c r="C213" s="2" t="str">
        <f ca="1">TRIM(IF(Servers!I213="",IF(Servers!C213="","","CPU: "&amp;Servers!C213&amp;", ")&amp;IF(Servers!D213="","","RAM: "&amp;Servers!D213&amp;", ")&amp;Servers!F213&amp;", "&amp;Servers!H213,Servers!I213))</f>
        <v>CPU: 2, RAM: 8192, L102, Class M</v>
      </c>
      <c r="D213" s="2" t="str">
        <f ca="1">IF(Servers!F213="","",Servers!F213)</f>
        <v>L102</v>
      </c>
      <c r="E213" s="2" t="str">
        <f>IF(Servers!G213="", "", Servers!G213&amp;"_"&amp;Servers!B213)</f>
        <v>Temptam_Development</v>
      </c>
      <c r="F213" s="2" t="str">
        <f>IF(Servers!H213="","",Servers!H213)</f>
        <v>Class M</v>
      </c>
      <c r="G213" s="2" t="str">
        <f>IF(Servers!E213="","",Servers!E213)</f>
        <v>Microsoft Windows Server 2008 R2 (64-bit)</v>
      </c>
    </row>
    <row r="214" spans="1:7">
      <c r="A214" s="2" t="str">
        <f ca="1">Servers!A214</f>
        <v>klaq.company.com</v>
      </c>
      <c r="B214" s="2" t="str">
        <f>IF(Servers!J214="","",Servers!J214)</f>
        <v/>
      </c>
      <c r="C214" s="2" t="str">
        <f ca="1">TRIM(IF(Servers!I214="",IF(Servers!C214="","","CPU: "&amp;Servers!C214&amp;", ")&amp;IF(Servers!D214="","","RAM: "&amp;Servers!D214&amp;", ")&amp;Servers!F214&amp;", "&amp;Servers!H214,Servers!I214))</f>
        <v>CPU: 2, RAM: 8192, L100, Class S</v>
      </c>
      <c r="D214" s="2" t="str">
        <f ca="1">IF(Servers!F214="","",Servers!F214)</f>
        <v>L100</v>
      </c>
      <c r="E214" s="2" t="str">
        <f>IF(Servers!G214="", "", Servers!G214&amp;"_"&amp;Servers!B214)</f>
        <v>Tranbam_Production</v>
      </c>
      <c r="F214" s="2" t="str">
        <f>IF(Servers!H214="","",Servers!H214)</f>
        <v>Class S</v>
      </c>
      <c r="G214" s="2" t="str">
        <f>IF(Servers!E214="","",Servers!E214)</f>
        <v>Microsoft Windows Server 2003, Enterprise Edition</v>
      </c>
    </row>
    <row r="215" spans="1:7">
      <c r="A215" s="2" t="str">
        <f ca="1">Servers!A215</f>
        <v>vdpi.company.com</v>
      </c>
      <c r="B215" s="2" t="str">
        <f>IF(Servers!J215="","",Servers!J215)</f>
        <v/>
      </c>
      <c r="C215" s="2" t="str">
        <f ca="1">TRIM(IF(Servers!I215="",IF(Servers!C215="","","CPU: "&amp;Servers!C215&amp;", ")&amp;IF(Servers!D215="","","RAM: "&amp;Servers!D215&amp;", ")&amp;Servers!F215&amp;", "&amp;Servers!H215,Servers!I215))</f>
        <v>CPU: 2, RAM: 8192, L102, Class M</v>
      </c>
      <c r="D215" s="2" t="str">
        <f ca="1">IF(Servers!F215="","",Servers!F215)</f>
        <v>L102</v>
      </c>
      <c r="E215" s="2" t="str">
        <f>IF(Servers!G215="", "", Servers!G215&amp;"_"&amp;Servers!B215)</f>
        <v>Conis_Development</v>
      </c>
      <c r="F215" s="2" t="str">
        <f>IF(Servers!H215="","",Servers!H215)</f>
        <v>Class M</v>
      </c>
      <c r="G215" s="2" t="str">
        <f>IF(Servers!E215="","",Servers!E215)</f>
        <v>Microsoft Windows Server 2008 R2 (64-bit)</v>
      </c>
    </row>
    <row r="216" spans="1:7">
      <c r="A216" s="2" t="str">
        <f ca="1">Servers!A216</f>
        <v>qkdv.company.com</v>
      </c>
      <c r="B216" s="2" t="str">
        <f>IF(Servers!J216="","",Servers!J216)</f>
        <v/>
      </c>
      <c r="C216" s="2" t="str">
        <f ca="1">TRIM(IF(Servers!I216="",IF(Servers!C216="","","CPU: "&amp;Servers!C216&amp;", ")&amp;IF(Servers!D216="","","RAM: "&amp;Servers!D216&amp;", ")&amp;Servers!F216&amp;", "&amp;Servers!H216,Servers!I216))</f>
        <v>CPU: 4, RAM: 4096, L105, Class XL</v>
      </c>
      <c r="D216" s="2" t="str">
        <f ca="1">IF(Servers!F216="","",Servers!F216)</f>
        <v>L105</v>
      </c>
      <c r="E216" s="2" t="str">
        <f>IF(Servers!G216="", "", Servers!G216&amp;"_"&amp;Servers!B216)</f>
        <v>Jayplus_Development</v>
      </c>
      <c r="F216" s="2" t="str">
        <f>IF(Servers!H216="","",Servers!H216)</f>
        <v>Class XL</v>
      </c>
      <c r="G216" s="2" t="str">
        <f>IF(Servers!E216="","",Servers!E216)</f>
        <v>Linux 2.6.x</v>
      </c>
    </row>
    <row r="217" spans="1:7">
      <c r="A217" s="2" t="str">
        <f ca="1">Servers!A217</f>
        <v>vsef.company.com</v>
      </c>
      <c r="B217" s="2" t="str">
        <f>IF(Servers!J217="","",Servers!J217)</f>
        <v/>
      </c>
      <c r="C217" s="2" t="str">
        <f ca="1">TRIM(IF(Servers!I217="",IF(Servers!C217="","","CPU: "&amp;Servers!C217&amp;", ")&amp;IF(Servers!D217="","","RAM: "&amp;Servers!D217&amp;", ")&amp;Servers!F217&amp;", "&amp;Servers!H217,Servers!I217))</f>
        <v>CPU: 2, RAM: 4096, L105, Class 8XL</v>
      </c>
      <c r="D217" s="2" t="str">
        <f ca="1">IF(Servers!F217="","",Servers!F217)</f>
        <v>L105</v>
      </c>
      <c r="E217" s="2" t="str">
        <f>IF(Servers!G217="", "", Servers!G217&amp;"_"&amp;Servers!B217)</f>
        <v/>
      </c>
      <c r="F217" s="2" t="str">
        <f>IF(Servers!H217="","",Servers!H217)</f>
        <v>Class 8XL</v>
      </c>
      <c r="G217" s="2" t="str">
        <f>IF(Servers!E217="","",Servers!E217)</f>
        <v>Microsoft Windows Server 2003</v>
      </c>
    </row>
    <row r="218" spans="1:7">
      <c r="A218" s="2" t="str">
        <f ca="1">Servers!A218</f>
        <v>nlfw.company.com</v>
      </c>
      <c r="B218" s="2" t="str">
        <f>IF(Servers!J218="","",Servers!J218)</f>
        <v/>
      </c>
      <c r="C218" s="2" t="str">
        <f ca="1">TRIM(IF(Servers!I218="",IF(Servers!C218="","","CPU: "&amp;Servers!C218&amp;", ")&amp;IF(Servers!D218="","","RAM: "&amp;Servers!D218&amp;", ")&amp;Servers!F218&amp;", "&amp;Servers!H218,Servers!I218))</f>
        <v>CPU: 2, RAM: 4096, L104, Class 4XL</v>
      </c>
      <c r="D218" s="2" t="str">
        <f ca="1">IF(Servers!F218="","",Servers!F218)</f>
        <v>L104</v>
      </c>
      <c r="E218" s="2" t="str">
        <f>IF(Servers!G218="", "", Servers!G218&amp;"_"&amp;Servers!B218)</f>
        <v>Newsing_Testing</v>
      </c>
      <c r="F218" s="2" t="str">
        <f>IF(Servers!H218="","",Servers!H218)</f>
        <v>Class 4XL</v>
      </c>
      <c r="G218" s="2" t="str">
        <f>IF(Servers!E218="","",Servers!E218)</f>
        <v>Microsoft Windows Server 2008 R2 (64-bit)</v>
      </c>
    </row>
    <row r="219" spans="1:7">
      <c r="A219" s="2" t="str">
        <f ca="1">Servers!A219</f>
        <v>ytwz.company.com</v>
      </c>
      <c r="B219" s="2" t="str">
        <f>IF(Servers!J219="","",Servers!J219)</f>
        <v/>
      </c>
      <c r="C219" s="2" t="str">
        <f ca="1">TRIM(IF(Servers!I219="",IF(Servers!C219="","","CPU: "&amp;Servers!C219&amp;", ")&amp;IF(Servers!D219="","","RAM: "&amp;Servers!D219&amp;", ")&amp;Servers!F219&amp;", "&amp;Servers!H219,Servers!I219))</f>
        <v>CPU: 1, RAM: 8192, L105, Class L</v>
      </c>
      <c r="D219" s="2" t="str">
        <f ca="1">IF(Servers!F219="","",Servers!F219)</f>
        <v>L105</v>
      </c>
      <c r="E219" s="2" t="str">
        <f>IF(Servers!G219="", "", Servers!G219&amp;"_"&amp;Servers!B219)</f>
        <v>U-ing_Development</v>
      </c>
      <c r="F219" s="2" t="str">
        <f>IF(Servers!H219="","",Servers!H219)</f>
        <v>Class L</v>
      </c>
      <c r="G219" s="2" t="str">
        <f>IF(Servers!E219="","",Servers!E219)</f>
        <v>Microsoft Windows Server 2008 R2 (64-bit)</v>
      </c>
    </row>
    <row r="220" spans="1:7">
      <c r="A220" s="2" t="str">
        <f ca="1">Servers!A220</f>
        <v>uibz.company.com</v>
      </c>
      <c r="B220" s="2" t="str">
        <f>IF(Servers!J220="","",Servers!J220)</f>
        <v/>
      </c>
      <c r="C220" s="2" t="str">
        <f ca="1">TRIM(IF(Servers!I220="",IF(Servers!C220="","","CPU: "&amp;Servers!C220&amp;", ")&amp;IF(Servers!D220="","","RAM: "&amp;Servers!D220&amp;", ")&amp;Servers!F220&amp;", "&amp;Servers!H220,Servers!I220))</f>
        <v>CPU: 1, RAM: 4096, L102, Class XL</v>
      </c>
      <c r="D220" s="2" t="str">
        <f ca="1">IF(Servers!F220="","",Servers!F220)</f>
        <v>L102</v>
      </c>
      <c r="E220" s="2" t="str">
        <f>IF(Servers!G220="", "", Servers!G220&amp;"_"&amp;Servers!B220)</f>
        <v>Tripplestring_Testing</v>
      </c>
      <c r="F220" s="2" t="str">
        <f>IF(Servers!H220="","",Servers!H220)</f>
        <v>Class XL</v>
      </c>
      <c r="G220" s="2" t="str">
        <f>IF(Servers!E220="","",Servers!E220)</f>
        <v>Microsoft Windows Server 2003</v>
      </c>
    </row>
    <row r="221" spans="1:7">
      <c r="A221" s="2" t="str">
        <f ca="1">Servers!A221</f>
        <v>uqhl.company.com</v>
      </c>
      <c r="B221" s="2" t="str">
        <f>IF(Servers!J221="","",Servers!J221)</f>
        <v/>
      </c>
      <c r="C221" s="2" t="str">
        <f ca="1">TRIM(IF(Servers!I221="",IF(Servers!C221="","","CPU: "&amp;Servers!C221&amp;", ")&amp;IF(Servers!D221="","","RAM: "&amp;Servers!D221&amp;", ")&amp;Servers!F221&amp;", "&amp;Servers!H221,Servers!I221))</f>
        <v>CPU: 4, RAM: 4096, L102, Class XXL</v>
      </c>
      <c r="D221" s="2" t="str">
        <f ca="1">IF(Servers!F221="","",Servers!F221)</f>
        <v>L102</v>
      </c>
      <c r="E221" s="2" t="str">
        <f>IF(Servers!G221="", "", Servers!G221&amp;"_"&amp;Servers!B221)</f>
        <v>Damfix_Production</v>
      </c>
      <c r="F221" s="2" t="str">
        <f>IF(Servers!H221="","",Servers!H221)</f>
        <v>Class XXL</v>
      </c>
      <c r="G221" s="2" t="str">
        <f>IF(Servers!E221="","",Servers!E221)</f>
        <v>Microsoft Windows Server 2008 R2 (64-bit)</v>
      </c>
    </row>
    <row r="222" spans="1:7">
      <c r="A222" s="2" t="str">
        <f ca="1">Servers!A222</f>
        <v>sbin.company.com</v>
      </c>
      <c r="B222" s="2" t="str">
        <f>IF(Servers!J222="","",Servers!J222)</f>
        <v/>
      </c>
      <c r="C222" s="2" t="str">
        <f ca="1">TRIM(IF(Servers!I222="",IF(Servers!C222="","","CPU: "&amp;Servers!C222&amp;", ")&amp;IF(Servers!D222="","","RAM: "&amp;Servers!D222&amp;", ")&amp;Servers!F222&amp;", "&amp;Servers!H222,Servers!I222))</f>
        <v>CPU: 8, RAM: 32768, L102, Class M</v>
      </c>
      <c r="D222" s="2" t="str">
        <f ca="1">IF(Servers!F222="","",Servers!F222)</f>
        <v>L102</v>
      </c>
      <c r="E222" s="2" t="str">
        <f>IF(Servers!G222="", "", Servers!G222&amp;"_"&amp;Servers!B222)</f>
        <v>Anair_Production</v>
      </c>
      <c r="F222" s="2" t="str">
        <f>IF(Servers!H222="","",Servers!H222)</f>
        <v>Class M</v>
      </c>
      <c r="G222" s="2" t="str">
        <f>IF(Servers!E222="","",Servers!E222)</f>
        <v>Microsoft Windows Server 2008 R2 (64-bit)</v>
      </c>
    </row>
    <row r="223" spans="1:7">
      <c r="A223" s="2" t="str">
        <f ca="1">Servers!A223</f>
        <v>tynr.company.com</v>
      </c>
      <c r="B223" s="2" t="str">
        <f>IF(Servers!J223="","",Servers!J223)</f>
        <v/>
      </c>
      <c r="C223" s="2" t="str">
        <f ca="1">TRIM(IF(Servers!I223="",IF(Servers!C223="","","CPU: "&amp;Servers!C223&amp;", ")&amp;IF(Servers!D223="","","RAM: "&amp;Servers!D223&amp;", ")&amp;Servers!F223&amp;", "&amp;Servers!H223,Servers!I223))</f>
        <v>CPU: 4, RAM: 4096, L102, Class L</v>
      </c>
      <c r="D223" s="2" t="str">
        <f ca="1">IF(Servers!F223="","",Servers!F223)</f>
        <v>L102</v>
      </c>
      <c r="E223" s="2" t="str">
        <f>IF(Servers!G223="", "", Servers!G223&amp;"_"&amp;Servers!B223)</f>
        <v>Icezoosing_Development</v>
      </c>
      <c r="F223" s="2" t="str">
        <f>IF(Servers!H223="","",Servers!H223)</f>
        <v>Class L</v>
      </c>
      <c r="G223" s="2" t="str">
        <f>IF(Servers!E223="","",Servers!E223)</f>
        <v>Linux 2.6.x</v>
      </c>
    </row>
    <row r="224" spans="1:7">
      <c r="A224" s="2" t="str">
        <f ca="1">Servers!A224</f>
        <v>oiaz.company.com</v>
      </c>
      <c r="B224" s="2" t="str">
        <f>IF(Servers!J224="","",Servers!J224)</f>
        <v/>
      </c>
      <c r="C224" s="2" t="str">
        <f ca="1">TRIM(IF(Servers!I224="",IF(Servers!C224="","","CPU: "&amp;Servers!C224&amp;", ")&amp;IF(Servers!D224="","","RAM: "&amp;Servers!D224&amp;", ")&amp;Servers!F224&amp;", "&amp;Servers!H224,Servers!I224))</f>
        <v>CPU: 2, RAM: 4096, L101, Class M</v>
      </c>
      <c r="D224" s="2" t="str">
        <f ca="1">IF(Servers!F224="","",Servers!F224)</f>
        <v>L101</v>
      </c>
      <c r="E224" s="2" t="str">
        <f>IF(Servers!G224="", "", Servers!G224&amp;"_"&amp;Servers!B224)</f>
        <v>Medtouch_Production</v>
      </c>
      <c r="F224" s="2" t="str">
        <f>IF(Servers!H224="","",Servers!H224)</f>
        <v>Class M</v>
      </c>
      <c r="G224" s="2" t="str">
        <f>IF(Servers!E224="","",Servers!E224)</f>
        <v>Microsoft Windows Server 2008 (64-bit)</v>
      </c>
    </row>
    <row r="225" spans="1:7">
      <c r="A225" s="2" t="str">
        <f ca="1">Servers!A225</f>
        <v>sdbq.company.com</v>
      </c>
      <c r="B225" s="2" t="str">
        <f>IF(Servers!J225="","",Servers!J225)</f>
        <v/>
      </c>
      <c r="C225" s="2" t="str">
        <f ca="1">TRIM(IF(Servers!I225="",IF(Servers!C225="","","CPU: "&amp;Servers!C225&amp;", ")&amp;IF(Servers!D225="","","RAM: "&amp;Servers!D225&amp;", ")&amp;Servers!F225&amp;", "&amp;Servers!H225,Servers!I225))</f>
        <v>CPU: 2, RAM: 4096, L104, Class 4XL</v>
      </c>
      <c r="D225" s="2" t="str">
        <f ca="1">IF(Servers!F225="","",Servers!F225)</f>
        <v>L104</v>
      </c>
      <c r="E225" s="2" t="str">
        <f>IF(Servers!G225="", "", Servers!G225&amp;"_"&amp;Servers!B225)</f>
        <v>Strong Tax_Production</v>
      </c>
      <c r="F225" s="2" t="str">
        <f>IF(Servers!H225="","",Servers!H225)</f>
        <v>Class 4XL</v>
      </c>
      <c r="G225" s="2" t="str">
        <f>IF(Servers!E225="","",Servers!E225)</f>
        <v>Microsoft Windows 2000 Server</v>
      </c>
    </row>
    <row r="226" spans="1:7">
      <c r="A226" s="2" t="str">
        <f ca="1">Servers!A226</f>
        <v>mdiq.company.com</v>
      </c>
      <c r="B226" s="2" t="str">
        <f>IF(Servers!J226="","",Servers!J226)</f>
        <v/>
      </c>
      <c r="C226" s="2" t="str">
        <f ca="1">TRIM(IF(Servers!I226="",IF(Servers!C226="","","CPU: "&amp;Servers!C226&amp;", ")&amp;IF(Servers!D226="","","RAM: "&amp;Servers!D226&amp;", ")&amp;Servers!F226&amp;", "&amp;Servers!H226,Servers!I226))</f>
        <v>CPU: 4, RAM: 4096, L104, Class 8XL</v>
      </c>
      <c r="D226" s="2" t="str">
        <f ca="1">IF(Servers!F226="","",Servers!F226)</f>
        <v>L104</v>
      </c>
      <c r="E226" s="2" t="str">
        <f>IF(Servers!G226="", "", Servers!G226&amp;"_"&amp;Servers!B226)</f>
        <v>Blackex_Development</v>
      </c>
      <c r="F226" s="2" t="str">
        <f>IF(Servers!H226="","",Servers!H226)</f>
        <v>Class 8XL</v>
      </c>
      <c r="G226" s="2" t="str">
        <f>IF(Servers!E226="","",Servers!E226)</f>
        <v>Microsoft Windows 2000 Server</v>
      </c>
    </row>
    <row r="227" spans="1:7">
      <c r="A227" s="2" t="str">
        <f ca="1">Servers!A227</f>
        <v>dyjs.company.com</v>
      </c>
      <c r="B227" s="2" t="str">
        <f>IF(Servers!J227="","",Servers!J227)</f>
        <v/>
      </c>
      <c r="C227" s="2" t="str">
        <f ca="1">TRIM(IF(Servers!I227="",IF(Servers!C227="","","CPU: "&amp;Servers!C227&amp;", ")&amp;IF(Servers!D227="","","RAM: "&amp;Servers!D227&amp;", ")&amp;Servers!F227&amp;", "&amp;Servers!H227,Servers!I227))</f>
        <v>L103, Class S</v>
      </c>
      <c r="D227" s="2" t="str">
        <f ca="1">IF(Servers!F227="","",Servers!F227)</f>
        <v>L103</v>
      </c>
      <c r="E227" s="2" t="str">
        <f>IF(Servers!G227="", "", Servers!G227&amp;"_"&amp;Servers!B227)</f>
        <v/>
      </c>
      <c r="F227" s="2" t="str">
        <f>IF(Servers!H227="","",Servers!H227)</f>
        <v>Class S</v>
      </c>
      <c r="G227" s="2" t="str">
        <f>IF(Servers!E227="","",Servers!E227)</f>
        <v>Microsoft Windows Server 2003, Standard Edition</v>
      </c>
    </row>
    <row r="228" spans="1:7">
      <c r="A228" s="2" t="str">
        <f ca="1">Servers!A228</f>
        <v>jfmu.company.com</v>
      </c>
      <c r="B228" s="2" t="str">
        <f>IF(Servers!J228="","",Servers!J228)</f>
        <v/>
      </c>
      <c r="C228" s="2" t="str">
        <f ca="1">TRIM(IF(Servers!I228="",IF(Servers!C228="","","CPU: "&amp;Servers!C228&amp;", ")&amp;IF(Servers!D228="","","RAM: "&amp;Servers!D228&amp;", ")&amp;Servers!F228&amp;", "&amp;Servers!H228,Servers!I228))</f>
        <v>L100, Class XS</v>
      </c>
      <c r="D228" s="2" t="str">
        <f ca="1">IF(Servers!F228="","",Servers!F228)</f>
        <v>L100</v>
      </c>
      <c r="E228" s="2" t="str">
        <f>IF(Servers!G228="", "", Servers!G228&amp;"_"&amp;Servers!B228)</f>
        <v>Redjob_Production</v>
      </c>
      <c r="F228" s="2" t="str">
        <f>IF(Servers!H228="","",Servers!H228)</f>
        <v>Class XS</v>
      </c>
      <c r="G228" s="2" t="str">
        <f>IF(Servers!E228="","",Servers!E228)</f>
        <v>Red Hat Enterprise Linux 5</v>
      </c>
    </row>
    <row r="229" spans="1:7">
      <c r="A229" s="2" t="str">
        <f ca="1">Servers!A229</f>
        <v>fvjr.company.com</v>
      </c>
      <c r="B229" s="2" t="str">
        <f>IF(Servers!J229="","",Servers!J229)</f>
        <v/>
      </c>
      <c r="C229" s="2" t="str">
        <f ca="1">TRIM(IF(Servers!I229="",IF(Servers!C229="","","CPU: "&amp;Servers!C229&amp;", ")&amp;IF(Servers!D229="","","RAM: "&amp;Servers!D229&amp;", ")&amp;Servers!F229&amp;", "&amp;Servers!H229,Servers!I229))</f>
        <v>CPU: 2, RAM: 4096, L104, Class XL</v>
      </c>
      <c r="D229" s="2" t="str">
        <f ca="1">IF(Servers!F229="","",Servers!F229)</f>
        <v>L104</v>
      </c>
      <c r="E229" s="2" t="str">
        <f>IF(Servers!G229="", "", Servers!G229&amp;"_"&amp;Servers!B229)</f>
        <v>Ecoing_Production</v>
      </c>
      <c r="F229" s="2" t="str">
        <f>IF(Servers!H229="","",Servers!H229)</f>
        <v>Class XL</v>
      </c>
      <c r="G229" s="2" t="str">
        <f>IF(Servers!E229="","",Servers!E229)</f>
        <v>Microsoft Windows XP Professional</v>
      </c>
    </row>
    <row r="230" spans="1:7">
      <c r="A230" s="2" t="str">
        <f ca="1">Servers!A230</f>
        <v>xwry.company.com</v>
      </c>
      <c r="B230" s="2" t="str">
        <f>IF(Servers!J230="","",Servers!J230)</f>
        <v/>
      </c>
      <c r="C230" s="2" t="str">
        <f ca="1">TRIM(IF(Servers!I230="",IF(Servers!C230="","","CPU: "&amp;Servers!C230&amp;", ")&amp;IF(Servers!D230="","","RAM: "&amp;Servers!D230&amp;", ")&amp;Servers!F230&amp;", "&amp;Servers!H230,Servers!I230))</f>
        <v>CPU: 2, RAM: 4096, L102, Class S</v>
      </c>
      <c r="D230" s="2" t="str">
        <f ca="1">IF(Servers!F230="","",Servers!F230)</f>
        <v>L102</v>
      </c>
      <c r="E230" s="2" t="str">
        <f>IF(Servers!G230="", "", Servers!G230&amp;"_"&amp;Servers!B230)</f>
        <v>Movenix_Production</v>
      </c>
      <c r="F230" s="2" t="str">
        <f>IF(Servers!H230="","",Servers!H230)</f>
        <v>Class S</v>
      </c>
      <c r="G230" s="2" t="str">
        <f>IF(Servers!E230="","",Servers!E230)</f>
        <v>Microsoft Windows Server 2008 (64-bit)</v>
      </c>
    </row>
    <row r="231" spans="1:7">
      <c r="A231" s="2" t="str">
        <f ca="1">Servers!A231</f>
        <v>tink.company.com</v>
      </c>
      <c r="B231" s="2" t="str">
        <f>IF(Servers!J231="","",Servers!J231)</f>
        <v/>
      </c>
      <c r="C231" s="2" t="str">
        <f ca="1">TRIM(IF(Servers!I231="",IF(Servers!C231="","","CPU: "&amp;Servers!C231&amp;", ")&amp;IF(Servers!D231="","","RAM: "&amp;Servers!D231&amp;", ")&amp;Servers!F231&amp;", "&amp;Servers!H231,Servers!I231))</f>
        <v>CPU: 4, RAM: 4096, L105, Class S</v>
      </c>
      <c r="D231" s="2" t="str">
        <f ca="1">IF(Servers!F231="","",Servers!F231)</f>
        <v>L105</v>
      </c>
      <c r="E231" s="2" t="str">
        <f>IF(Servers!G231="", "", Servers!G231&amp;"_"&amp;Servers!B231)</f>
        <v>Konktrax_Testing</v>
      </c>
      <c r="F231" s="2" t="str">
        <f>IF(Servers!H231="","",Servers!H231)</f>
        <v>Class S</v>
      </c>
      <c r="G231" s="2" t="str">
        <f>IF(Servers!E231="","",Servers!E231)</f>
        <v>Microsoft Windows Server 2008 R2 (64-bit)</v>
      </c>
    </row>
    <row r="232" spans="1:7">
      <c r="A232" s="2" t="str">
        <f ca="1">Servers!A232</f>
        <v>hacr.company.com</v>
      </c>
      <c r="B232" s="2" t="str">
        <f>IF(Servers!J232="","",Servers!J232)</f>
        <v/>
      </c>
      <c r="C232" s="2" t="str">
        <f ca="1">TRIM(IF(Servers!I232="",IF(Servers!C232="","","CPU: "&amp;Servers!C232&amp;", ")&amp;IF(Servers!D232="","","RAM: "&amp;Servers!D232&amp;", ")&amp;Servers!F232&amp;", "&amp;Servers!H232,Servers!I232))</f>
        <v>L100, Class HMXL</v>
      </c>
      <c r="D232" s="2" t="str">
        <f ca="1">IF(Servers!F232="","",Servers!F232)</f>
        <v>L100</v>
      </c>
      <c r="E232" s="2" t="str">
        <f>IF(Servers!G232="", "", Servers!G232&amp;"_"&amp;Servers!B232)</f>
        <v>Zoo Quadbam_Production</v>
      </c>
      <c r="F232" s="2" t="str">
        <f>IF(Servers!H232="","",Servers!H232)</f>
        <v>Class HMXL</v>
      </c>
      <c r="G232" s="2" t="str">
        <f>IF(Servers!E232="","",Servers!E232)</f>
        <v>Linux 2.6.x</v>
      </c>
    </row>
    <row r="233" spans="1:7">
      <c r="A233" s="2" t="str">
        <f ca="1">Servers!A233</f>
        <v>fjqn.company.com</v>
      </c>
      <c r="B233" s="2" t="str">
        <f>IF(Servers!J233="","",Servers!J233)</f>
        <v/>
      </c>
      <c r="C233" s="2" t="str">
        <f ca="1">TRIM(IF(Servers!I233="",IF(Servers!C233="","","CPU: "&amp;Servers!C233&amp;", ")&amp;IF(Servers!D233="","","RAM: "&amp;Servers!D233&amp;", ")&amp;Servers!F233&amp;", "&amp;Servers!H233,Servers!I233))</f>
        <v>L101, Class M</v>
      </c>
      <c r="D233" s="2" t="str">
        <f ca="1">IF(Servers!F233="","",Servers!F233)</f>
        <v>L101</v>
      </c>
      <c r="E233" s="2" t="str">
        <f>IF(Servers!G233="", "", Servers!G233&amp;"_"&amp;Servers!B233)</f>
        <v>Tranbam_Production</v>
      </c>
      <c r="F233" s="2" t="str">
        <f>IF(Servers!H233="","",Servers!H233)</f>
        <v>Class M</v>
      </c>
      <c r="G233" s="2" t="str">
        <f>IF(Servers!E233="","",Servers!E233)</f>
        <v>Microsoft Windows Server 2008 R2 (64-bit)</v>
      </c>
    </row>
    <row r="234" spans="1:7">
      <c r="A234" s="2" t="str">
        <f ca="1">Servers!A234</f>
        <v>hnor.company.com</v>
      </c>
      <c r="B234" s="2" t="str">
        <f>IF(Servers!J234="","",Servers!J234)</f>
        <v/>
      </c>
      <c r="C234" s="2" t="str">
        <f ca="1">TRIM(IF(Servers!I234="",IF(Servers!C234="","","CPU: "&amp;Servers!C234&amp;", ")&amp;IF(Servers!D234="","","RAM: "&amp;Servers!D234&amp;", ")&amp;Servers!F234&amp;", "&amp;Servers!H234,Servers!I234))</f>
        <v>CPU: 2, RAM: 8192, L100, Class L</v>
      </c>
      <c r="D234" s="2" t="str">
        <f ca="1">IF(Servers!F234="","",Servers!F234)</f>
        <v>L100</v>
      </c>
      <c r="E234" s="2" t="str">
        <f>IF(Servers!G234="", "", Servers!G234&amp;"_"&amp;Servers!B234)</f>
        <v>Mat Lab_Development</v>
      </c>
      <c r="F234" s="2" t="str">
        <f>IF(Servers!H234="","",Servers!H234)</f>
        <v>Class L</v>
      </c>
      <c r="G234" s="2" t="str">
        <f>IF(Servers!E234="","",Servers!E234)</f>
        <v>Red Hat Enterprise Linux 6 (64-bit)</v>
      </c>
    </row>
    <row r="235" spans="1:7">
      <c r="A235" s="2" t="str">
        <f ca="1">Servers!A235</f>
        <v>amuz.company.com</v>
      </c>
      <c r="B235" s="2" t="str">
        <f>IF(Servers!J235="","",Servers!J235)</f>
        <v/>
      </c>
      <c r="C235" s="2" t="str">
        <f ca="1">TRIM(IF(Servers!I235="",IF(Servers!C235="","","CPU: "&amp;Servers!C235&amp;", ")&amp;IF(Servers!D235="","","RAM: "&amp;Servers!D235&amp;", ")&amp;Servers!F235&amp;", "&amp;Servers!H235,Servers!I235))</f>
        <v>CPU: 1, RAM: 4096, L101, Class HMXL</v>
      </c>
      <c r="D235" s="2" t="str">
        <f ca="1">IF(Servers!F235="","",Servers!F235)</f>
        <v>L101</v>
      </c>
      <c r="E235" s="2" t="str">
        <f>IF(Servers!G235="", "", Servers!G235&amp;"_"&amp;Servers!B235)</f>
        <v>Golddex_Production</v>
      </c>
      <c r="F235" s="2" t="str">
        <f>IF(Servers!H235="","",Servers!H235)</f>
        <v>Class HMXL</v>
      </c>
      <c r="G235" s="2" t="str">
        <f>IF(Servers!E235="","",Servers!E235)</f>
        <v>Linux 2.6.x</v>
      </c>
    </row>
    <row r="236" spans="1:7">
      <c r="A236" s="2" t="str">
        <f ca="1">Servers!A236</f>
        <v>efxq.company.com</v>
      </c>
      <c r="B236" s="2" t="str">
        <f>IF(Servers!J236="","",Servers!J236)</f>
        <v/>
      </c>
      <c r="C236" s="2" t="str">
        <f ca="1">TRIM(IF(Servers!I236="",IF(Servers!C236="","","CPU: "&amp;Servers!C236&amp;", ")&amp;IF(Servers!D236="","","RAM: "&amp;Servers!D236&amp;", ")&amp;Servers!F236&amp;", "&amp;Servers!H236,Servers!I236))</f>
        <v>CPU: 1, RAM: 4096, L103, Class S</v>
      </c>
      <c r="D236" s="2" t="str">
        <f ca="1">IF(Servers!F236="","",Servers!F236)</f>
        <v>L103</v>
      </c>
      <c r="E236" s="2" t="str">
        <f>IF(Servers!G236="", "", Servers!G236&amp;"_"&amp;Servers!B236)</f>
        <v>Konktrax_Production</v>
      </c>
      <c r="F236" s="2" t="str">
        <f>IF(Servers!H236="","",Servers!H236)</f>
        <v>Class S</v>
      </c>
      <c r="G236" s="2" t="str">
        <f>IF(Servers!E236="","",Servers!E236)</f>
        <v>Red Hat Enterprise Linux 5</v>
      </c>
    </row>
    <row r="237" spans="1:7">
      <c r="A237" s="2" t="str">
        <f ca="1">Servers!A237</f>
        <v>emma.company.com</v>
      </c>
      <c r="B237" s="2" t="str">
        <f>IF(Servers!J237="","",Servers!J237)</f>
        <v/>
      </c>
      <c r="C237" s="2" t="str">
        <f ca="1">TRIM(IF(Servers!I237="",IF(Servers!C237="","","CPU: "&amp;Servers!C237&amp;", ")&amp;IF(Servers!D237="","","RAM: "&amp;Servers!D237&amp;", ")&amp;Servers!F237&amp;", "&amp;Servers!H237,Servers!I237))</f>
        <v>CPU: 2, RAM: 8192, L101, Class HMXL</v>
      </c>
      <c r="D237" s="2" t="str">
        <f ca="1">IF(Servers!F237="","",Servers!F237)</f>
        <v>L101</v>
      </c>
      <c r="E237" s="2" t="str">
        <f>IF(Servers!G237="", "", Servers!G237&amp;"_"&amp;Servers!B237)</f>
        <v>Zotozefresh_Production</v>
      </c>
      <c r="F237" s="2" t="str">
        <f>IF(Servers!H237="","",Servers!H237)</f>
        <v>Class HMXL</v>
      </c>
      <c r="G237" s="2" t="str">
        <f>IF(Servers!E237="","",Servers!E237)</f>
        <v>Microsoft Windows Server 2003, Standard Edition</v>
      </c>
    </row>
    <row r="238" spans="1:7">
      <c r="A238" s="2" t="str">
        <f ca="1">Servers!A238</f>
        <v>xnkj.company.com</v>
      </c>
      <c r="B238" s="2" t="str">
        <f>IF(Servers!J238="","",Servers!J238)</f>
        <v/>
      </c>
      <c r="C238" s="2" t="str">
        <f ca="1">TRIM(IF(Servers!I238="",IF(Servers!C238="","","CPU: "&amp;Servers!C238&amp;", ")&amp;IF(Servers!D238="","","RAM: "&amp;Servers!D238&amp;", ")&amp;Servers!F238&amp;", "&amp;Servers!H238,Servers!I238))</f>
        <v>CPU: 2, RAM: 16384, L101, Class HMXL</v>
      </c>
      <c r="D238" s="2" t="str">
        <f ca="1">IF(Servers!F238="","",Servers!F238)</f>
        <v>L101</v>
      </c>
      <c r="E238" s="2" t="str">
        <f>IF(Servers!G238="", "", Servers!G238&amp;"_"&amp;Servers!B238)</f>
        <v>Ecoing_Production</v>
      </c>
      <c r="F238" s="2" t="str">
        <f>IF(Servers!H238="","",Servers!H238)</f>
        <v>Class HMXL</v>
      </c>
      <c r="G238" s="2" t="str">
        <f>IF(Servers!E238="","",Servers!E238)</f>
        <v>Red Hat Enterprise Linux 6 (64-bit)</v>
      </c>
    </row>
    <row r="239" spans="1:7">
      <c r="A239" s="2" t="str">
        <f ca="1">Servers!A239</f>
        <v>oyhy.company.com</v>
      </c>
      <c r="B239" s="2" t="str">
        <f>IF(Servers!J239="","",Servers!J239)</f>
        <v/>
      </c>
      <c r="C239" s="2" t="str">
        <f ca="1">TRIM(IF(Servers!I239="",IF(Servers!C239="","","CPU: "&amp;Servers!C239&amp;", ")&amp;IF(Servers!D239="","","RAM: "&amp;Servers!D239&amp;", ")&amp;Servers!F239&amp;", "&amp;Servers!H239,Servers!I239))</f>
        <v>CPU: 4, RAM: 4096, L102, Class M</v>
      </c>
      <c r="D239" s="2" t="str">
        <f ca="1">IF(Servers!F239="","",Servers!F239)</f>
        <v>L102</v>
      </c>
      <c r="E239" s="2" t="str">
        <f>IF(Servers!G239="", "", Servers!G239&amp;"_"&amp;Servers!B239)</f>
        <v>Overdom_Testing</v>
      </c>
      <c r="F239" s="2" t="str">
        <f>IF(Servers!H239="","",Servers!H239)</f>
        <v>Class M</v>
      </c>
      <c r="G239" s="2" t="str">
        <f>IF(Servers!E239="","",Servers!E239)</f>
        <v>Microsoft Windows Server 2008 R2 (64-bit)</v>
      </c>
    </row>
    <row r="240" spans="1:7">
      <c r="A240" s="2" t="str">
        <f ca="1">Servers!A240</f>
        <v>lnfi.company.com</v>
      </c>
      <c r="B240" s="2" t="str">
        <f>IF(Servers!J240="","",Servers!J240)</f>
        <v/>
      </c>
      <c r="C240" s="2" t="str">
        <f ca="1">TRIM(IF(Servers!I240="",IF(Servers!C240="","","CPU: "&amp;Servers!C240&amp;", ")&amp;IF(Servers!D240="","","RAM: "&amp;Servers!D240&amp;", ")&amp;Servers!F240&amp;", "&amp;Servers!H240,Servers!I240))</f>
        <v>L102, Class HMXL</v>
      </c>
      <c r="D240" s="2" t="str">
        <f ca="1">IF(Servers!F240="","",Servers!F240)</f>
        <v>L102</v>
      </c>
      <c r="E240" s="2" t="str">
        <f>IF(Servers!G240="", "", Servers!G240&amp;"_"&amp;Servers!B240)</f>
        <v>Year Lex_Production</v>
      </c>
      <c r="F240" s="2" t="str">
        <f>IF(Servers!H240="","",Servers!H240)</f>
        <v>Class HMXL</v>
      </c>
      <c r="G240" s="2" t="str">
        <f>IF(Servers!E240="","",Servers!E240)</f>
        <v>Microsoft Windows Server 2003, Standard Edition</v>
      </c>
    </row>
    <row r="241" spans="1:7">
      <c r="A241" s="2" t="str">
        <f ca="1">Servers!A241</f>
        <v>rmtn.company.com</v>
      </c>
      <c r="B241" s="2" t="str">
        <f>IF(Servers!J241="","",Servers!J241)</f>
        <v/>
      </c>
      <c r="C241" s="2" t="str">
        <f ca="1">TRIM(IF(Servers!I241="",IF(Servers!C241="","","CPU: "&amp;Servers!C241&amp;", ")&amp;IF(Servers!D241="","","RAM: "&amp;Servers!D241&amp;", ")&amp;Servers!F241&amp;", "&amp;Servers!H241,Servers!I241))</f>
        <v>CPU: 2, RAM: 4096, L104, Class L</v>
      </c>
      <c r="D241" s="2" t="str">
        <f ca="1">IF(Servers!F241="","",Servers!F241)</f>
        <v>L104</v>
      </c>
      <c r="E241" s="2" t="str">
        <f>IF(Servers!G241="", "", Servers!G241&amp;"_"&amp;Servers!B241)</f>
        <v/>
      </c>
      <c r="F241" s="2" t="str">
        <f>IF(Servers!H241="","",Servers!H241)</f>
        <v>Class L</v>
      </c>
      <c r="G241" s="2" t="str">
        <f>IF(Servers!E241="","",Servers!E241)</f>
        <v>Microsoft Windows Server 2003, Standard Edition</v>
      </c>
    </row>
    <row r="242" spans="1:7">
      <c r="A242" s="2" t="str">
        <f ca="1">Servers!A242</f>
        <v>yqvt.company.com</v>
      </c>
      <c r="B242" s="2" t="str">
        <f>IF(Servers!J242="","",Servers!J242)</f>
        <v/>
      </c>
      <c r="C242" s="2" t="str">
        <f ca="1">TRIM(IF(Servers!I242="",IF(Servers!C242="","","CPU: "&amp;Servers!C242&amp;", ")&amp;IF(Servers!D242="","","RAM: "&amp;Servers!D242&amp;", ")&amp;Servers!F242&amp;", "&amp;Servers!H242,Servers!I242))</f>
        <v>CPU: 2, RAM: 4096, L100, Class HML</v>
      </c>
      <c r="D242" s="2" t="str">
        <f ca="1">IF(Servers!F242="","",Servers!F242)</f>
        <v>L100</v>
      </c>
      <c r="E242" s="2" t="str">
        <f>IF(Servers!G242="", "", Servers!G242&amp;"_"&amp;Servers!B242)</f>
        <v>Lat-Phase_Production</v>
      </c>
      <c r="F242" s="2" t="str">
        <f>IF(Servers!H242="","",Servers!H242)</f>
        <v>Class HML</v>
      </c>
      <c r="G242" s="2" t="str">
        <f>IF(Servers!E242="","",Servers!E242)</f>
        <v>Microsoft Windows Server 2003, Standard Edition</v>
      </c>
    </row>
    <row r="243" spans="1:7">
      <c r="A243" s="2" t="str">
        <f ca="1">Servers!A243</f>
        <v>gkpg.company.com</v>
      </c>
      <c r="B243" s="2" t="str">
        <f>IF(Servers!J243="","",Servers!J243)</f>
        <v/>
      </c>
      <c r="C243" s="2" t="str">
        <f ca="1">TRIM(IF(Servers!I243="",IF(Servers!C243="","","CPU: "&amp;Servers!C243&amp;", ")&amp;IF(Servers!D243="","","RAM: "&amp;Servers!D243&amp;", ")&amp;Servers!F243&amp;", "&amp;Servers!H243,Servers!I243))</f>
        <v>CPU: 2, RAM: 4096, L103, Class M</v>
      </c>
      <c r="D243" s="2" t="str">
        <f ca="1">IF(Servers!F243="","",Servers!F243)</f>
        <v>L103</v>
      </c>
      <c r="E243" s="2" t="str">
        <f>IF(Servers!G243="", "", Servers!G243&amp;"_"&amp;Servers!B243)</f>
        <v>Nam Tech_Development</v>
      </c>
      <c r="F243" s="2" t="str">
        <f>IF(Servers!H243="","",Servers!H243)</f>
        <v>Class M</v>
      </c>
      <c r="G243" s="2" t="str">
        <f>IF(Servers!E243="","",Servers!E243)</f>
        <v xml:space="preserve">SunOS </v>
      </c>
    </row>
    <row r="244" spans="1:7">
      <c r="A244" s="2" t="str">
        <f ca="1">Servers!A244</f>
        <v>lesq.company.com</v>
      </c>
      <c r="B244" s="2" t="str">
        <f>IF(Servers!J244="","",Servers!J244)</f>
        <v/>
      </c>
      <c r="C244" s="2" t="str">
        <f ca="1">TRIM(IF(Servers!I244="",IF(Servers!C244="","","CPU: "&amp;Servers!C244&amp;", ")&amp;IF(Servers!D244="","","RAM: "&amp;Servers!D244&amp;", ")&amp;Servers!F244&amp;", "&amp;Servers!H244,Servers!I244))</f>
        <v>CPU: 1, RAM: 8192, L103, Class 8XL</v>
      </c>
      <c r="D244" s="2" t="str">
        <f ca="1">IF(Servers!F244="","",Servers!F244)</f>
        <v>L103</v>
      </c>
      <c r="E244" s="2" t="str">
        <f>IF(Servers!G244="", "", Servers!G244&amp;"_"&amp;Servers!B244)</f>
        <v>Airzap_Development</v>
      </c>
      <c r="F244" s="2" t="str">
        <f>IF(Servers!H244="","",Servers!H244)</f>
        <v>Class 8XL</v>
      </c>
      <c r="G244" s="2" t="str">
        <f>IF(Servers!E244="","",Servers!E244)</f>
        <v>Microsoft Windows Server 2008 R2 (64-bit)</v>
      </c>
    </row>
    <row r="245" spans="1:7">
      <c r="A245" s="2" t="str">
        <f ca="1">Servers!A245</f>
        <v>kuia.company.com</v>
      </c>
      <c r="B245" s="2" t="str">
        <f>IF(Servers!J245="","",Servers!J245)</f>
        <v/>
      </c>
      <c r="C245" s="2" t="str">
        <f ca="1">TRIM(IF(Servers!I245="",IF(Servers!C245="","","CPU: "&amp;Servers!C245&amp;", ")&amp;IF(Servers!D245="","","RAM: "&amp;Servers!D245&amp;", ")&amp;Servers!F245&amp;", "&amp;Servers!H245,Servers!I245))</f>
        <v>CPU: 1, RAM: 4096, L104, Class 4XL</v>
      </c>
      <c r="D245" s="2" t="str">
        <f ca="1">IF(Servers!F245="","",Servers!F245)</f>
        <v>L104</v>
      </c>
      <c r="E245" s="2" t="str">
        <f>IF(Servers!G245="", "", Servers!G245&amp;"_"&amp;Servers!B245)</f>
        <v>Air Ranlam_Development</v>
      </c>
      <c r="F245" s="2" t="str">
        <f>IF(Servers!H245="","",Servers!H245)</f>
        <v>Class 4XL</v>
      </c>
      <c r="G245" s="2" t="str">
        <f>IF(Servers!E245="","",Servers!E245)</f>
        <v>Microsoft Windows Server 2008 R2 (64-bit)</v>
      </c>
    </row>
    <row r="246" spans="1:7">
      <c r="A246" s="2" t="str">
        <f ca="1">Servers!A246</f>
        <v>fwdz.company.com</v>
      </c>
      <c r="B246" s="2" t="str">
        <f>IF(Servers!J246="","",Servers!J246)</f>
        <v/>
      </c>
      <c r="C246" s="2" t="str">
        <f ca="1">TRIM(IF(Servers!I246="",IF(Servers!C246="","","CPU: "&amp;Servers!C246&amp;", ")&amp;IF(Servers!D246="","","RAM: "&amp;Servers!D246&amp;", ")&amp;Servers!F246&amp;", "&amp;Servers!H246,Servers!I246))</f>
        <v>L101, Class M</v>
      </c>
      <c r="D246" s="2" t="str">
        <f ca="1">IF(Servers!F246="","",Servers!F246)</f>
        <v>L101</v>
      </c>
      <c r="E246" s="2" t="str">
        <f>IF(Servers!G246="", "", Servers!G246&amp;"_"&amp;Servers!B246)</f>
        <v>Volttough_Development</v>
      </c>
      <c r="F246" s="2" t="str">
        <f>IF(Servers!H246="","",Servers!H246)</f>
        <v>Class M</v>
      </c>
      <c r="G246" s="2" t="str">
        <f>IF(Servers!E246="","",Servers!E246)</f>
        <v>Microsoft Windows Server 2008 R2 (64-bit)</v>
      </c>
    </row>
    <row r="247" spans="1:7">
      <c r="A247" s="2" t="str">
        <f ca="1">Servers!A247</f>
        <v>mkvb.company.com</v>
      </c>
      <c r="B247" s="2" t="str">
        <f>IF(Servers!J247="","",Servers!J247)</f>
        <v/>
      </c>
      <c r="C247" s="2" t="str">
        <f ca="1">TRIM(IF(Servers!I247="",IF(Servers!C247="","","CPU: "&amp;Servers!C247&amp;", ")&amp;IF(Servers!D247="","","RAM: "&amp;Servers!D247&amp;", ")&amp;Servers!F247&amp;", "&amp;Servers!H247,Servers!I247))</f>
        <v>CPU: 2, RAM: 4096, L100, Class M</v>
      </c>
      <c r="D247" s="2" t="str">
        <f ca="1">IF(Servers!F247="","",Servers!F247)</f>
        <v>L100</v>
      </c>
      <c r="E247" s="2" t="str">
        <f>IF(Servers!G247="", "", Servers!G247&amp;"_"&amp;Servers!B247)</f>
        <v>Tech Sonlux_Testing</v>
      </c>
      <c r="F247" s="2" t="str">
        <f>IF(Servers!H247="","",Servers!H247)</f>
        <v>Class M</v>
      </c>
      <c r="G247" s="2" t="str">
        <f>IF(Servers!E247="","",Servers!E247)</f>
        <v>Microsoft Windows 2000 Server</v>
      </c>
    </row>
    <row r="248" spans="1:7">
      <c r="A248" s="2" t="str">
        <f ca="1">Servers!A248</f>
        <v>gvya.company.com</v>
      </c>
      <c r="B248" s="2" t="str">
        <f>IF(Servers!J248="","",Servers!J248)</f>
        <v/>
      </c>
      <c r="C248" s="2" t="str">
        <f ca="1">TRIM(IF(Servers!I248="",IF(Servers!C248="","","CPU: "&amp;Servers!C248&amp;", ")&amp;IF(Servers!D248="","","RAM: "&amp;Servers!D248&amp;", ")&amp;Servers!F248&amp;", "&amp;Servers!H248,Servers!I248))</f>
        <v>CPU: 4, RAM: 8192, L105, Class 4XL</v>
      </c>
      <c r="D248" s="2" t="str">
        <f ca="1">IF(Servers!F248="","",Servers!F248)</f>
        <v>L105</v>
      </c>
      <c r="E248" s="2" t="str">
        <f>IF(Servers!G248="", "", Servers!G248&amp;"_"&amp;Servers!B248)</f>
        <v>Singzap_Production</v>
      </c>
      <c r="F248" s="2" t="str">
        <f>IF(Servers!H248="","",Servers!H248)</f>
        <v>Class 4XL</v>
      </c>
      <c r="G248" s="2" t="str">
        <f>IF(Servers!E248="","",Servers!E248)</f>
        <v>Microsoft Windows Server 2008 R2 (64-bit)</v>
      </c>
    </row>
    <row r="249" spans="1:7">
      <c r="A249" s="2" t="str">
        <f ca="1">Servers!A249</f>
        <v>xspq.company.com</v>
      </c>
      <c r="B249" s="2" t="str">
        <f>IF(Servers!J249="","",Servers!J249)</f>
        <v/>
      </c>
      <c r="C249" s="2" t="str">
        <f ca="1">TRIM(IF(Servers!I249="",IF(Servers!C249="","","CPU: "&amp;Servers!C249&amp;", ")&amp;IF(Servers!D249="","","RAM: "&amp;Servers!D249&amp;", ")&amp;Servers!F249&amp;", "&amp;Servers!H249,Servers!I249))</f>
        <v>CPU: 2, RAM: 4096, L102, Class XL</v>
      </c>
      <c r="D249" s="2" t="str">
        <f ca="1">IF(Servers!F249="","",Servers!F249)</f>
        <v>L102</v>
      </c>
      <c r="E249" s="2" t="str">
        <f>IF(Servers!G249="", "", Servers!G249&amp;"_"&amp;Servers!B249)</f>
        <v>Stringgocore_Production</v>
      </c>
      <c r="F249" s="2" t="str">
        <f>IF(Servers!H249="","",Servers!H249)</f>
        <v>Class XL</v>
      </c>
      <c r="G249" s="2" t="str">
        <f>IF(Servers!E249="","",Servers!E249)</f>
        <v>Microsoft Windows 2000 Server</v>
      </c>
    </row>
    <row r="250" spans="1:7">
      <c r="A250" s="2" t="str">
        <f ca="1">Servers!A250</f>
        <v>ghpx.company.com</v>
      </c>
      <c r="B250" s="2" t="str">
        <f>IF(Servers!J250="","",Servers!J250)</f>
        <v/>
      </c>
      <c r="C250" s="2" t="str">
        <f ca="1">TRIM(IF(Servers!I250="",IF(Servers!C250="","","CPU: "&amp;Servers!C250&amp;", ")&amp;IF(Servers!D250="","","RAM: "&amp;Servers!D250&amp;", ")&amp;Servers!F250&amp;", "&amp;Servers!H250,Servers!I250))</f>
        <v>L105, Class XXL</v>
      </c>
      <c r="D250" s="2" t="str">
        <f ca="1">IF(Servers!F250="","",Servers!F250)</f>
        <v>L105</v>
      </c>
      <c r="E250" s="2" t="str">
        <f>IF(Servers!G250="", "", Servers!G250&amp;"_"&amp;Servers!B250)</f>
        <v>Zimlax_Production</v>
      </c>
      <c r="F250" s="2" t="str">
        <f>IF(Servers!H250="","",Servers!H250)</f>
        <v>Class XXL</v>
      </c>
      <c r="G250" s="2" t="str">
        <f>IF(Servers!E250="","",Servers!E250)</f>
        <v>Microsoft Windows Server 2003, Standard Edition</v>
      </c>
    </row>
    <row r="251" spans="1:7">
      <c r="A251" s="2" t="str">
        <f ca="1">Servers!A251</f>
        <v>lggb.company.com</v>
      </c>
      <c r="B251" s="2" t="str">
        <f>IF(Servers!J251="","",Servers!J251)</f>
        <v/>
      </c>
      <c r="C251" s="2" t="str">
        <f ca="1">TRIM(IF(Servers!I251="",IF(Servers!C251="","","CPU: "&amp;Servers!C251&amp;", ")&amp;IF(Servers!D251="","","RAM: "&amp;Servers!D251&amp;", ")&amp;Servers!F251&amp;", "&amp;Servers!H251,Servers!I251))</f>
        <v>CPU: 4, RAM: 4096, L102, Class M</v>
      </c>
      <c r="D251" s="2" t="str">
        <f ca="1">IF(Servers!F251="","",Servers!F251)</f>
        <v>L102</v>
      </c>
      <c r="E251" s="2" t="str">
        <f>IF(Servers!G251="", "", Servers!G251&amp;"_"&amp;Servers!B251)</f>
        <v>Danstrong_Production</v>
      </c>
      <c r="F251" s="2" t="str">
        <f>IF(Servers!H251="","",Servers!H251)</f>
        <v>Class M</v>
      </c>
      <c r="G251" s="2" t="str">
        <f>IF(Servers!E251="","",Servers!E251)</f>
        <v>Microsoft Windows Server 2008 R2 (64-bit)</v>
      </c>
    </row>
    <row r="252" spans="1:7">
      <c r="A252" s="2" t="str">
        <f ca="1">Servers!A252</f>
        <v>yhaf.company.com</v>
      </c>
      <c r="B252" s="2" t="str">
        <f>IF(Servers!J252="","",Servers!J252)</f>
        <v/>
      </c>
      <c r="C252" s="2" t="str">
        <f ca="1">TRIM(IF(Servers!I252="",IF(Servers!C252="","","CPU: "&amp;Servers!C252&amp;", ")&amp;IF(Servers!D252="","","RAM: "&amp;Servers!D252&amp;", ")&amp;Servers!F252&amp;", "&amp;Servers!H252,Servers!I252))</f>
        <v>L100, Class XXL</v>
      </c>
      <c r="D252" s="2" t="str">
        <f ca="1">IF(Servers!F252="","",Servers!F252)</f>
        <v>L100</v>
      </c>
      <c r="E252" s="2" t="str">
        <f>IF(Servers!G252="", "", Servers!G252&amp;"_"&amp;Servers!B252)</f>
        <v>Plusbam_Testing</v>
      </c>
      <c r="F252" s="2" t="str">
        <f>IF(Servers!H252="","",Servers!H252)</f>
        <v>Class XXL</v>
      </c>
      <c r="G252" s="2" t="str">
        <f>IF(Servers!E252="","",Servers!E252)</f>
        <v>Microsoft Windows Server 2008 R2 (64-bit)</v>
      </c>
    </row>
    <row r="253" spans="1:7">
      <c r="A253" s="2" t="str">
        <f ca="1">Servers!A253</f>
        <v>mhwc.company.com</v>
      </c>
      <c r="B253" s="2" t="str">
        <f>IF(Servers!J253="","",Servers!J253)</f>
        <v/>
      </c>
      <c r="C253" s="2" t="str">
        <f ca="1">TRIM(IF(Servers!I253="",IF(Servers!C253="","","CPU: "&amp;Servers!C253&amp;", ")&amp;IF(Servers!D253="","","RAM: "&amp;Servers!D253&amp;", ")&amp;Servers!F253&amp;", "&amp;Servers!H253,Servers!I253))</f>
        <v>CPU: 2, RAM: 4096, L103, Class HMXL</v>
      </c>
      <c r="D253" s="2" t="str">
        <f ca="1">IF(Servers!F253="","",Servers!F253)</f>
        <v>L103</v>
      </c>
      <c r="E253" s="2" t="str">
        <f>IF(Servers!G253="", "", Servers!G253&amp;"_"&amp;Servers!B253)</f>
        <v>Dentocore_Production</v>
      </c>
      <c r="F253" s="2" t="str">
        <f>IF(Servers!H253="","",Servers!H253)</f>
        <v>Class HMXL</v>
      </c>
      <c r="G253" s="2" t="str">
        <f>IF(Servers!E253="","",Servers!E253)</f>
        <v>Red Hat Enterprise Linux 5</v>
      </c>
    </row>
    <row r="254" spans="1:7">
      <c r="A254" s="2" t="str">
        <f ca="1">Servers!A254</f>
        <v>sanc.company.com</v>
      </c>
      <c r="B254" s="2" t="str">
        <f>IF(Servers!J254="","",Servers!J254)</f>
        <v/>
      </c>
      <c r="C254" s="2" t="str">
        <f ca="1">TRIM(IF(Servers!I254="",IF(Servers!C254="","","CPU: "&amp;Servers!C254&amp;", ")&amp;IF(Servers!D254="","","RAM: "&amp;Servers!D254&amp;", ")&amp;Servers!F254&amp;", "&amp;Servers!H254,Servers!I254))</f>
        <v>L100, Class XS</v>
      </c>
      <c r="D254" s="2" t="str">
        <f ca="1">IF(Servers!F254="","",Servers!F254)</f>
        <v>L100</v>
      </c>
      <c r="E254" s="2" t="str">
        <f>IF(Servers!G254="", "", Servers!G254&amp;"_"&amp;Servers!B254)</f>
        <v>Zummalex_Production</v>
      </c>
      <c r="F254" s="2" t="str">
        <f>IF(Servers!H254="","",Servers!H254)</f>
        <v>Class XS</v>
      </c>
      <c r="G254" s="2" t="str">
        <f>IF(Servers!E254="","",Servers!E254)</f>
        <v>Red Hat Enterprise Linux 4</v>
      </c>
    </row>
    <row r="255" spans="1:7">
      <c r="A255" s="2" t="str">
        <f ca="1">Servers!A255</f>
        <v>efok.company.com</v>
      </c>
      <c r="B255" s="2" t="str">
        <f>IF(Servers!J255="","",Servers!J255)</f>
        <v/>
      </c>
      <c r="C255" s="2" t="str">
        <f ca="1">TRIM(IF(Servers!I255="",IF(Servers!C255="","","CPU: "&amp;Servers!C255&amp;", ")&amp;IF(Servers!D255="","","RAM: "&amp;Servers!D255&amp;", ")&amp;Servers!F255&amp;", "&amp;Servers!H255,Servers!I255))</f>
        <v>CPU: 1, RAM: 4096, L105, Class XL</v>
      </c>
      <c r="D255" s="2" t="str">
        <f ca="1">IF(Servers!F255="","",Servers!F255)</f>
        <v>L105</v>
      </c>
      <c r="E255" s="2" t="str">
        <f>IF(Servers!G255="", "", Servers!G255&amp;"_"&amp;Servers!B255)</f>
        <v/>
      </c>
      <c r="F255" s="2" t="str">
        <f>IF(Servers!H255="","",Servers!H255)</f>
        <v>Class XL</v>
      </c>
      <c r="G255" s="2" t="str">
        <f>IF(Servers!E255="","",Servers!E255)</f>
        <v>Microsoft Windows Server 2003, Standard Edition</v>
      </c>
    </row>
    <row r="256" spans="1:7">
      <c r="A256" s="2" t="str">
        <f ca="1">Servers!A256</f>
        <v>nwzr.company.com</v>
      </c>
      <c r="B256" s="2" t="str">
        <f>IF(Servers!J256="","",Servers!J256)</f>
        <v/>
      </c>
      <c r="C256" s="2" t="str">
        <f ca="1">TRIM(IF(Servers!I256="",IF(Servers!C256="","","CPU: "&amp;Servers!C256&amp;", ")&amp;IF(Servers!D256="","","RAM: "&amp;Servers!D256&amp;", ")&amp;Servers!F256&amp;", "&amp;Servers!H256,Servers!I256))</f>
        <v>L103, Class HML</v>
      </c>
      <c r="D256" s="2" t="str">
        <f ca="1">IF(Servers!F256="","",Servers!F256)</f>
        <v>L103</v>
      </c>
      <c r="E256" s="2" t="str">
        <f>IF(Servers!G256="", "", Servers!G256&amp;"_"&amp;Servers!B256)</f>
        <v>Ran Fan_Production</v>
      </c>
      <c r="F256" s="2" t="str">
        <f>IF(Servers!H256="","",Servers!H256)</f>
        <v>Class HML</v>
      </c>
      <c r="G256" s="2" t="str">
        <f>IF(Servers!E256="","",Servers!E256)</f>
        <v>Red Hat Enterprise Linux 5</v>
      </c>
    </row>
    <row r="257" spans="1:7">
      <c r="A257" s="2" t="str">
        <f ca="1">Servers!A257</f>
        <v>xide.company.com</v>
      </c>
      <c r="B257" s="2" t="str">
        <f>IF(Servers!J257="","",Servers!J257)</f>
        <v/>
      </c>
      <c r="C257" s="2" t="str">
        <f ca="1">TRIM(IF(Servers!I257="",IF(Servers!C257="","","CPU: "&amp;Servers!C257&amp;", ")&amp;IF(Servers!D257="","","RAM: "&amp;Servers!D257&amp;", ")&amp;Servers!F257&amp;", "&amp;Servers!H257,Servers!I257))</f>
        <v>CPU: 4, RAM: 16384, L103, Class S</v>
      </c>
      <c r="D257" s="2" t="str">
        <f ca="1">IF(Servers!F257="","",Servers!F257)</f>
        <v>L103</v>
      </c>
      <c r="E257" s="2" t="str">
        <f>IF(Servers!G257="", "", Servers!G257&amp;"_"&amp;Servers!B257)</f>
        <v/>
      </c>
      <c r="F257" s="2" t="str">
        <f>IF(Servers!H257="","",Servers!H257)</f>
        <v>Class S</v>
      </c>
      <c r="G257" s="2" t="str">
        <f>IF(Servers!E257="","",Servers!E257)</f>
        <v>Microsoft Windows Server 2003, Standard Edition</v>
      </c>
    </row>
    <row r="258" spans="1:7">
      <c r="A258" s="2" t="str">
        <f ca="1">Servers!A258</f>
        <v>jihw.company.com</v>
      </c>
      <c r="B258" s="2" t="str">
        <f>IF(Servers!J258="","",Servers!J258)</f>
        <v/>
      </c>
      <c r="C258" s="2" t="str">
        <f ca="1">TRIM(IF(Servers!I258="",IF(Servers!C258="","","CPU: "&amp;Servers!C258&amp;", ")&amp;IF(Servers!D258="","","RAM: "&amp;Servers!D258&amp;", ")&amp;Servers!F258&amp;", "&amp;Servers!H258,Servers!I258))</f>
        <v>CPU: 1, RAM: 8192, L105, Class L</v>
      </c>
      <c r="D258" s="2" t="str">
        <f ca="1">IF(Servers!F258="","",Servers!F258)</f>
        <v>L105</v>
      </c>
      <c r="E258" s="2" t="str">
        <f>IF(Servers!G258="", "", Servers!G258&amp;"_"&amp;Servers!B258)</f>
        <v>Overdom_Production</v>
      </c>
      <c r="F258" s="2" t="str">
        <f>IF(Servers!H258="","",Servers!H258)</f>
        <v>Class L</v>
      </c>
      <c r="G258" s="2" t="str">
        <f>IF(Servers!E258="","",Servers!E258)</f>
        <v>Microsoft Windows Server 2008 R2 (64-bit)</v>
      </c>
    </row>
    <row r="259" spans="1:7">
      <c r="A259" s="2" t="str">
        <f ca="1">Servers!A259</f>
        <v>mugk.company.com</v>
      </c>
      <c r="B259" s="2" t="str">
        <f>IF(Servers!J259="","",Servers!J259)</f>
        <v/>
      </c>
      <c r="C259" s="2" t="str">
        <f ca="1">TRIM(IF(Servers!I259="",IF(Servers!C259="","","CPU: "&amp;Servers!C259&amp;", ")&amp;IF(Servers!D259="","","RAM: "&amp;Servers!D259&amp;", ")&amp;Servers!F259&amp;", "&amp;Servers!H259,Servers!I259))</f>
        <v>CPU: 2, RAM: 16384, L105, Class HM2XL</v>
      </c>
      <c r="D259" s="2" t="str">
        <f ca="1">IF(Servers!F259="","",Servers!F259)</f>
        <v>L105</v>
      </c>
      <c r="E259" s="2" t="str">
        <f>IF(Servers!G259="", "", Servers!G259&amp;"_"&amp;Servers!B259)</f>
        <v/>
      </c>
      <c r="F259" s="2" t="str">
        <f>IF(Servers!H259="","",Servers!H259)</f>
        <v>Class HM2XL</v>
      </c>
      <c r="G259" s="2" t="str">
        <f>IF(Servers!E259="","",Servers!E259)</f>
        <v>Microsoft Windows Server 2003, Standard Edition</v>
      </c>
    </row>
    <row r="260" spans="1:7">
      <c r="A260" s="2" t="str">
        <f ca="1">Servers!A260</f>
        <v>nubl.company.com</v>
      </c>
      <c r="B260" s="2" t="str">
        <f>IF(Servers!J260="","",Servers!J260)</f>
        <v/>
      </c>
      <c r="C260" s="2" t="str">
        <f ca="1">TRIM(IF(Servers!I260="",IF(Servers!C260="","","CPU: "&amp;Servers!C260&amp;", ")&amp;IF(Servers!D260="","","RAM: "&amp;Servers!D260&amp;", ")&amp;Servers!F260&amp;", "&amp;Servers!H260,Servers!I260))</f>
        <v>L101, Class 4XL</v>
      </c>
      <c r="D260" s="2" t="str">
        <f ca="1">IF(Servers!F260="","",Servers!F260)</f>
        <v>L101</v>
      </c>
      <c r="E260" s="2" t="str">
        <f>IF(Servers!G260="", "", Servers!G260&amp;"_"&amp;Servers!B260)</f>
        <v>Icegofresh_Development</v>
      </c>
      <c r="F260" s="2" t="str">
        <f>IF(Servers!H260="","",Servers!H260)</f>
        <v>Class 4XL</v>
      </c>
      <c r="G260" s="2" t="str">
        <f>IF(Servers!E260="","",Servers!E260)</f>
        <v>Linux 2.6.x</v>
      </c>
    </row>
    <row r="261" spans="1:7">
      <c r="A261" s="2" t="str">
        <f ca="1">Servers!A261</f>
        <v>avgo.company.com</v>
      </c>
      <c r="B261" s="2" t="str">
        <f>IF(Servers!J261="","",Servers!J261)</f>
        <v/>
      </c>
      <c r="C261" s="2" t="str">
        <f ca="1">TRIM(IF(Servers!I261="",IF(Servers!C261="","","CPU: "&amp;Servers!C261&amp;", ")&amp;IF(Servers!D261="","","RAM: "&amp;Servers!D261&amp;", ")&amp;Servers!F261&amp;", "&amp;Servers!H261,Servers!I261))</f>
        <v>CPU: 2, RAM: 4096, L101, Class M</v>
      </c>
      <c r="D261" s="2" t="str">
        <f ca="1">IF(Servers!F261="","",Servers!F261)</f>
        <v>L101</v>
      </c>
      <c r="E261" s="2" t="str">
        <f>IF(Servers!G261="", "", Servers!G261&amp;"_"&amp;Servers!B261)</f>
        <v>Softsing_Testing</v>
      </c>
      <c r="F261" s="2" t="str">
        <f>IF(Servers!H261="","",Servers!H261)</f>
        <v>Class M</v>
      </c>
      <c r="G261" s="2" t="str">
        <f>IF(Servers!E261="","",Servers!E261)</f>
        <v>Microsoft Windows Server 2008 R2 (64-bit)</v>
      </c>
    </row>
    <row r="262" spans="1:7">
      <c r="A262" s="2" t="str">
        <f ca="1">Servers!A262</f>
        <v>kwxw.company.com</v>
      </c>
      <c r="B262" s="2" t="str">
        <f>IF(Servers!J262="","",Servers!J262)</f>
        <v/>
      </c>
      <c r="C262" s="2" t="str">
        <f ca="1">TRIM(IF(Servers!I262="",IF(Servers!C262="","","CPU: "&amp;Servers!C262&amp;", ")&amp;IF(Servers!D262="","","RAM: "&amp;Servers!D262&amp;", ")&amp;Servers!F262&amp;", "&amp;Servers!H262,Servers!I262))</f>
        <v>CPU: 2, RAM: 4096, L105, Class HMXL</v>
      </c>
      <c r="D262" s="2" t="str">
        <f ca="1">IF(Servers!F262="","",Servers!F262)</f>
        <v>L105</v>
      </c>
      <c r="E262" s="2" t="str">
        <f>IF(Servers!G262="", "", Servers!G262&amp;"_"&amp;Servers!B262)</f>
        <v>Transzamtax_Development</v>
      </c>
      <c r="F262" s="2" t="str">
        <f>IF(Servers!H262="","",Servers!H262)</f>
        <v>Class HMXL</v>
      </c>
      <c r="G262" s="2" t="str">
        <f>IF(Servers!E262="","",Servers!E262)</f>
        <v>Microsoft Windows Server 2008 R2 (64-bit)</v>
      </c>
    </row>
    <row r="263" spans="1:7">
      <c r="A263" s="2" t="str">
        <f ca="1">Servers!A263</f>
        <v>tpvh.company.com</v>
      </c>
      <c r="B263" s="2" t="str">
        <f>IF(Servers!J263="","",Servers!J263)</f>
        <v/>
      </c>
      <c r="C263" s="2" t="str">
        <f ca="1">TRIM(IF(Servers!I263="",IF(Servers!C263="","","CPU: "&amp;Servers!C263&amp;", ")&amp;IF(Servers!D263="","","RAM: "&amp;Servers!D263&amp;", ")&amp;Servers!F263&amp;", "&amp;Servers!H263,Servers!I263))</f>
        <v>CPU: 4, RAM: 16384, L103, Class XL</v>
      </c>
      <c r="D263" s="2" t="str">
        <f ca="1">IF(Servers!F263="","",Servers!F263)</f>
        <v>L103</v>
      </c>
      <c r="E263" s="2" t="str">
        <f>IF(Servers!G263="", "", Servers!G263&amp;"_"&amp;Servers!B263)</f>
        <v>Indigolex_Testing</v>
      </c>
      <c r="F263" s="2" t="str">
        <f>IF(Servers!H263="","",Servers!H263)</f>
        <v>Class XL</v>
      </c>
      <c r="G263" s="2" t="str">
        <f>IF(Servers!E263="","",Servers!E263)</f>
        <v>Microsoft Windows Server 2008 R2 (64-bit)</v>
      </c>
    </row>
    <row r="264" spans="1:7">
      <c r="A264" s="2" t="str">
        <f ca="1">Servers!A264</f>
        <v>eqby.company.com</v>
      </c>
      <c r="B264" s="2" t="str">
        <f>IF(Servers!J264="","",Servers!J264)</f>
        <v/>
      </c>
      <c r="C264" s="2" t="str">
        <f ca="1">TRIM(IF(Servers!I264="",IF(Servers!C264="","","CPU: "&amp;Servers!C264&amp;", ")&amp;IF(Servers!D264="","","RAM: "&amp;Servers!D264&amp;", ")&amp;Servers!F264&amp;", "&amp;Servers!H264,Servers!I264))</f>
        <v>L104, Class HMXL</v>
      </c>
      <c r="D264" s="2" t="str">
        <f ca="1">IF(Servers!F264="","",Servers!F264)</f>
        <v>L104</v>
      </c>
      <c r="E264" s="2" t="str">
        <f>IF(Servers!G264="", "", Servers!G264&amp;"_"&amp;Servers!B264)</f>
        <v>Openity_Testing</v>
      </c>
      <c r="F264" s="2" t="str">
        <f>IF(Servers!H264="","",Servers!H264)</f>
        <v>Class HMXL</v>
      </c>
      <c r="G264" s="2" t="str">
        <f>IF(Servers!E264="","",Servers!E264)</f>
        <v>Microsoft Windows Server 2008 R2 (64-bit)</v>
      </c>
    </row>
    <row r="265" spans="1:7">
      <c r="A265" s="2" t="str">
        <f ca="1">Servers!A265</f>
        <v>lqmo.company.com</v>
      </c>
      <c r="B265" s="2" t="str">
        <f>IF(Servers!J265="","",Servers!J265)</f>
        <v/>
      </c>
      <c r="C265" s="2" t="str">
        <f ca="1">TRIM(IF(Servers!I265="",IF(Servers!C265="","","CPU: "&amp;Servers!C265&amp;", ")&amp;IF(Servers!D265="","","RAM: "&amp;Servers!D265&amp;", ")&amp;Servers!F265&amp;", "&amp;Servers!H265,Servers!I265))</f>
        <v>CPU: 2, RAM: 4096, L100, Class XL</v>
      </c>
      <c r="D265" s="2" t="str">
        <f ca="1">IF(Servers!F265="","",Servers!F265)</f>
        <v>L100</v>
      </c>
      <c r="E265" s="2" t="str">
        <f>IF(Servers!G265="", "", Servers!G265&amp;"_"&amp;Servers!B265)</f>
        <v>True Kaytrax_Production</v>
      </c>
      <c r="F265" s="2" t="str">
        <f>IF(Servers!H265="","",Servers!H265)</f>
        <v>Class XL</v>
      </c>
      <c r="G265" s="2" t="str">
        <f>IF(Servers!E265="","",Servers!E265)</f>
        <v>Microsoft Windows Server 2003, Enterprise Edition (64-bit)</v>
      </c>
    </row>
    <row r="266" spans="1:7">
      <c r="A266" s="2" t="str">
        <f ca="1">Servers!A266</f>
        <v>uiau.company.com</v>
      </c>
      <c r="B266" s="2" t="str">
        <f>IF(Servers!J266="","",Servers!J266)</f>
        <v/>
      </c>
      <c r="C266" s="2" t="str">
        <f ca="1">TRIM(IF(Servers!I266="",IF(Servers!C266="","","CPU: "&amp;Servers!C266&amp;", ")&amp;IF(Servers!D266="","","RAM: "&amp;Servers!D266&amp;", ")&amp;Servers!F266&amp;", "&amp;Servers!H266,Servers!I266))</f>
        <v>CPU: 1, RAM: 4096, L102, Class HMXL</v>
      </c>
      <c r="D266" s="2" t="str">
        <f ca="1">IF(Servers!F266="","",Servers!F266)</f>
        <v>L102</v>
      </c>
      <c r="E266" s="2" t="str">
        <f>IF(Servers!G266="", "", Servers!G266&amp;"_"&amp;Servers!B266)</f>
        <v/>
      </c>
      <c r="F266" s="2" t="str">
        <f>IF(Servers!H266="","",Servers!H266)</f>
        <v>Class HMXL</v>
      </c>
      <c r="G266" s="2" t="str">
        <f>IF(Servers!E266="","",Servers!E266)</f>
        <v>Microsoft Windows Server 2003, Standard Edition</v>
      </c>
    </row>
    <row r="267" spans="1:7">
      <c r="A267" s="2" t="str">
        <f ca="1">Servers!A267</f>
        <v>aklo.company.com</v>
      </c>
      <c r="B267" s="2" t="str">
        <f>IF(Servers!J267="","",Servers!J267)</f>
        <v/>
      </c>
      <c r="C267" s="2" t="str">
        <f ca="1">TRIM(IF(Servers!I267="",IF(Servers!C267="","","CPU: "&amp;Servers!C267&amp;", ")&amp;IF(Servers!D267="","","RAM: "&amp;Servers!D267&amp;", ")&amp;Servers!F267&amp;", "&amp;Servers!H267,Servers!I267))</f>
        <v>CPU: 2, RAM: 8192, L102, Class S</v>
      </c>
      <c r="D267" s="2" t="str">
        <f ca="1">IF(Servers!F267="","",Servers!F267)</f>
        <v>L102</v>
      </c>
      <c r="E267" s="2" t="str">
        <f>IF(Servers!G267="", "", Servers!G267&amp;"_"&amp;Servers!B267)</f>
        <v>Ozer-Job_Production</v>
      </c>
      <c r="F267" s="2" t="str">
        <f>IF(Servers!H267="","",Servers!H267)</f>
        <v>Class S</v>
      </c>
      <c r="G267" s="2" t="str">
        <f>IF(Servers!E267="","",Servers!E267)</f>
        <v xml:space="preserve">SunOS </v>
      </c>
    </row>
    <row r="268" spans="1:7">
      <c r="A268" s="2" t="str">
        <f ca="1">Servers!A268</f>
        <v>ouue.company.com</v>
      </c>
      <c r="B268" s="2" t="str">
        <f>IF(Servers!J268="","",Servers!J268)</f>
        <v/>
      </c>
      <c r="C268" s="2" t="str">
        <f ca="1">TRIM(IF(Servers!I268="",IF(Servers!C268="","","CPU: "&amp;Servers!C268&amp;", ")&amp;IF(Servers!D268="","","RAM: "&amp;Servers!D268&amp;", ")&amp;Servers!F268&amp;", "&amp;Servers!H268,Servers!I268))</f>
        <v>CPU: 1, RAM: 4096, L104, Class XXL</v>
      </c>
      <c r="D268" s="2" t="str">
        <f ca="1">IF(Servers!F268="","",Servers!F268)</f>
        <v>L104</v>
      </c>
      <c r="E268" s="2" t="str">
        <f>IF(Servers!G268="", "", Servers!G268&amp;"_"&amp;Servers!B268)</f>
        <v/>
      </c>
      <c r="F268" s="2" t="str">
        <f>IF(Servers!H268="","",Servers!H268)</f>
        <v>Class XXL</v>
      </c>
      <c r="G268" s="2" t="str">
        <f>IF(Servers!E268="","",Servers!E268)</f>
        <v>Microsoft Windows Server 2003, Standard Edition (64-bit)</v>
      </c>
    </row>
    <row r="269" spans="1:7">
      <c r="A269" s="2" t="str">
        <f ca="1">Servers!A269</f>
        <v>xfox.company.com</v>
      </c>
      <c r="B269" s="2" t="str">
        <f>IF(Servers!J269="","",Servers!J269)</f>
        <v/>
      </c>
      <c r="C269" s="2" t="str">
        <f ca="1">TRIM(IF(Servers!I269="",IF(Servers!C269="","","CPU: "&amp;Servers!C269&amp;", ")&amp;IF(Servers!D269="","","RAM: "&amp;Servers!D269&amp;", ")&amp;Servers!F269&amp;", "&amp;Servers!H269,Servers!I269))</f>
        <v>CPU: 1, RAM: 4096, L105, Class XS</v>
      </c>
      <c r="D269" s="2" t="str">
        <f ca="1">IF(Servers!F269="","",Servers!F269)</f>
        <v>L105</v>
      </c>
      <c r="E269" s="2" t="str">
        <f>IF(Servers!G269="", "", Servers!G269&amp;"_"&amp;Servers!B269)</f>
        <v/>
      </c>
      <c r="F269" s="2" t="str">
        <f>IF(Servers!H269="","",Servers!H269)</f>
        <v>Class XS</v>
      </c>
      <c r="G269" s="2" t="str">
        <f>IF(Servers!E269="","",Servers!E269)</f>
        <v>Microsoft Windows Server 2003, Standard Edition</v>
      </c>
    </row>
    <row r="270" spans="1:7">
      <c r="A270" s="2" t="str">
        <f ca="1">Servers!A270</f>
        <v>aqlp.company.com</v>
      </c>
      <c r="B270" s="2" t="str">
        <f>IF(Servers!J270="","",Servers!J270)</f>
        <v/>
      </c>
      <c r="C270" s="2" t="str">
        <f ca="1">TRIM(IF(Servers!I270="",IF(Servers!C270="","","CPU: "&amp;Servers!C270&amp;", ")&amp;IF(Servers!D270="","","RAM: "&amp;Servers!D270&amp;", ")&amp;Servers!F270&amp;", "&amp;Servers!H270,Servers!I270))</f>
        <v>CPU: 2, RAM: 4096, L105, Class XS</v>
      </c>
      <c r="D270" s="2" t="str">
        <f ca="1">IF(Servers!F270="","",Servers!F270)</f>
        <v>L105</v>
      </c>
      <c r="E270" s="2" t="str">
        <f>IF(Servers!G270="", "", Servers!G270&amp;"_"&amp;Servers!B270)</f>
        <v>Job Core_Development</v>
      </c>
      <c r="F270" s="2" t="str">
        <f>IF(Servers!H270="","",Servers!H270)</f>
        <v>Class XS</v>
      </c>
      <c r="G270" s="2" t="str">
        <f>IF(Servers!E270="","",Servers!E270)</f>
        <v>Linux 2.6.x</v>
      </c>
    </row>
    <row r="271" spans="1:7">
      <c r="A271" s="2" t="str">
        <f ca="1">Servers!A271</f>
        <v>wxwv.company.com</v>
      </c>
      <c r="B271" s="2" t="str">
        <f>IF(Servers!J271="","",Servers!J271)</f>
        <v/>
      </c>
      <c r="C271" s="2" t="str">
        <f ca="1">TRIM(IF(Servers!I271="",IF(Servers!C271="","","CPU: "&amp;Servers!C271&amp;", ")&amp;IF(Servers!D271="","","RAM: "&amp;Servers!D271&amp;", ")&amp;Servers!F271&amp;", "&amp;Servers!H271,Servers!I271))</f>
        <v>CPU: 4, RAM: 4096, L100, Class M</v>
      </c>
      <c r="D271" s="2" t="str">
        <f ca="1">IF(Servers!F271="","",Servers!F271)</f>
        <v>L100</v>
      </c>
      <c r="E271" s="2" t="str">
        <f>IF(Servers!G271="", "", Servers!G271&amp;"_"&amp;Servers!B271)</f>
        <v>Beta-Hold_Development</v>
      </c>
      <c r="F271" s="2" t="str">
        <f>IF(Servers!H271="","",Servers!H271)</f>
        <v>Class M</v>
      </c>
      <c r="G271" s="2" t="str">
        <f>IF(Servers!E271="","",Servers!E271)</f>
        <v>Microsoft Windows 2000 Server</v>
      </c>
    </row>
    <row r="272" spans="1:7">
      <c r="A272" s="2" t="str">
        <f ca="1">Servers!A272</f>
        <v>iwpv.company.com</v>
      </c>
      <c r="B272" s="2" t="str">
        <f>IF(Servers!J272="","",Servers!J272)</f>
        <v/>
      </c>
      <c r="C272" s="2" t="str">
        <f ca="1">TRIM(IF(Servers!I272="",IF(Servers!C272="","","CPU: "&amp;Servers!C272&amp;", ")&amp;IF(Servers!D272="","","RAM: "&amp;Servers!D272&amp;", ")&amp;Servers!F272&amp;", "&amp;Servers!H272,Servers!I272))</f>
        <v>CPU: 1, RAM: 4096, L105, Class XL</v>
      </c>
      <c r="D272" s="2" t="str">
        <f ca="1">IF(Servers!F272="","",Servers!F272)</f>
        <v>L105</v>
      </c>
      <c r="E272" s="2" t="str">
        <f>IF(Servers!G272="", "", Servers!G272&amp;"_"&amp;Servers!B272)</f>
        <v>Konlam_Production</v>
      </c>
      <c r="F272" s="2" t="str">
        <f>IF(Servers!H272="","",Servers!H272)</f>
        <v>Class XL</v>
      </c>
      <c r="G272" s="2" t="str">
        <f>IF(Servers!E272="","",Servers!E272)</f>
        <v>Red Hat Enterprise Linux 5</v>
      </c>
    </row>
    <row r="273" spans="1:7">
      <c r="A273" s="2" t="str">
        <f ca="1">Servers!A273</f>
        <v>xmkl.company.com</v>
      </c>
      <c r="B273" s="2" t="str">
        <f>IF(Servers!J273="","",Servers!J273)</f>
        <v/>
      </c>
      <c r="C273" s="2" t="str">
        <f ca="1">TRIM(IF(Servers!I273="",IF(Servers!C273="","","CPU: "&amp;Servers!C273&amp;", ")&amp;IF(Servers!D273="","","RAM: "&amp;Servers!D273&amp;", ")&amp;Servers!F273&amp;", "&amp;Servers!H273,Servers!I273))</f>
        <v>CPU: 4, RAM: 4096, L105, Class 4XL</v>
      </c>
      <c r="D273" s="2" t="str">
        <f ca="1">IF(Servers!F273="","",Servers!F273)</f>
        <v>L105</v>
      </c>
      <c r="E273" s="2" t="str">
        <f>IF(Servers!G273="", "", Servers!G273&amp;"_"&amp;Servers!B273)</f>
        <v>Joy Ozeity_Development</v>
      </c>
      <c r="F273" s="2" t="str">
        <f>IF(Servers!H273="","",Servers!H273)</f>
        <v>Class 4XL</v>
      </c>
      <c r="G273" s="2" t="str">
        <f>IF(Servers!E273="","",Servers!E273)</f>
        <v>Red Hat Enterprise Linux 4</v>
      </c>
    </row>
    <row r="274" spans="1:7">
      <c r="A274" s="2" t="str">
        <f ca="1">Servers!A274</f>
        <v>odbu.company.com</v>
      </c>
      <c r="B274" s="2" t="str">
        <f>IF(Servers!J274="","",Servers!J274)</f>
        <v/>
      </c>
      <c r="C274" s="2" t="str">
        <f ca="1">TRIM(IF(Servers!I274="",IF(Servers!C274="","","CPU: "&amp;Servers!C274&amp;", ")&amp;IF(Servers!D274="","","RAM: "&amp;Servers!D274&amp;", ")&amp;Servers!F274&amp;", "&amp;Servers!H274,Servers!I274))</f>
        <v>L103, Class 4XL</v>
      </c>
      <c r="D274" s="2" t="str">
        <f ca="1">IF(Servers!F274="","",Servers!F274)</f>
        <v>L103</v>
      </c>
      <c r="E274" s="2" t="str">
        <f>IF(Servers!G274="", "", Servers!G274&amp;"_"&amp;Servers!B274)</f>
        <v>Donity_Testing</v>
      </c>
      <c r="F274" s="2" t="str">
        <f>IF(Servers!H274="","",Servers!H274)</f>
        <v>Class 4XL</v>
      </c>
      <c r="G274" s="2" t="str">
        <f>IF(Servers!E274="","",Servers!E274)</f>
        <v>Microsoft Windows Server 2008</v>
      </c>
    </row>
    <row r="275" spans="1:7">
      <c r="A275" s="2" t="str">
        <f ca="1">Servers!A275</f>
        <v>vpqf.company.com</v>
      </c>
      <c r="B275" s="2" t="str">
        <f>IF(Servers!J275="","",Servers!J275)</f>
        <v/>
      </c>
      <c r="C275" s="2" t="str">
        <f ca="1">TRIM(IF(Servers!I275="",IF(Servers!C275="","","CPU: "&amp;Servers!C275&amp;", ")&amp;IF(Servers!D275="","","RAM: "&amp;Servers!D275&amp;", ")&amp;Servers!F275&amp;", "&amp;Servers!H275,Servers!I275))</f>
        <v>CPU: 2, RAM: 4096, L104, Class XL</v>
      </c>
      <c r="D275" s="2" t="str">
        <f ca="1">IF(Servers!F275="","",Servers!F275)</f>
        <v>L104</v>
      </c>
      <c r="E275" s="2" t="str">
        <f>IF(Servers!G275="", "", Servers!G275&amp;"_"&amp;Servers!B275)</f>
        <v>Openity_Production</v>
      </c>
      <c r="F275" s="2" t="str">
        <f>IF(Servers!H275="","",Servers!H275)</f>
        <v>Class XL</v>
      </c>
      <c r="G275" s="2" t="str">
        <f>IF(Servers!E275="","",Servers!E275)</f>
        <v>Microsoft Windows Server 2008 R2 (64-bit)</v>
      </c>
    </row>
    <row r="276" spans="1:7">
      <c r="A276" s="2" t="str">
        <f ca="1">Servers!A276</f>
        <v>fsce.company.com</v>
      </c>
      <c r="B276" s="2" t="str">
        <f>IF(Servers!J276="","",Servers!J276)</f>
        <v/>
      </c>
      <c r="C276" s="2" t="str">
        <f ca="1">TRIM(IF(Servers!I276="",IF(Servers!C276="","","CPU: "&amp;Servers!C276&amp;", ")&amp;IF(Servers!D276="","","RAM: "&amp;Servers!D276&amp;", ")&amp;Servers!F276&amp;", "&amp;Servers!H276,Servers!I276))</f>
        <v>CPU: 2, RAM: 4096, L102, Class XL</v>
      </c>
      <c r="D276" s="2" t="str">
        <f ca="1">IF(Servers!F276="","",Servers!F276)</f>
        <v>L102</v>
      </c>
      <c r="E276" s="2" t="str">
        <f>IF(Servers!G276="", "", Servers!G276&amp;"_"&amp;Servers!B276)</f>
        <v/>
      </c>
      <c r="F276" s="2" t="str">
        <f>IF(Servers!H276="","",Servers!H276)</f>
        <v>Class XL</v>
      </c>
      <c r="G276" s="2" t="str">
        <f>IF(Servers!E276="","",Servers!E276)</f>
        <v>Microsoft Windows Server 2003, Standard Edition</v>
      </c>
    </row>
    <row r="277" spans="1:7">
      <c r="A277" s="2" t="str">
        <f ca="1">Servers!A277</f>
        <v>jzbd.company.com</v>
      </c>
      <c r="B277" s="2" t="str">
        <f>IF(Servers!J277="","",Servers!J277)</f>
        <v/>
      </c>
      <c r="C277" s="2" t="str">
        <f ca="1">TRIM(IF(Servers!I277="",IF(Servers!C277="","","CPU: "&amp;Servers!C277&amp;", ")&amp;IF(Servers!D277="","","RAM: "&amp;Servers!D277&amp;", ")&amp;Servers!F277&amp;", "&amp;Servers!H277,Servers!I277))</f>
        <v>CPU: 4, RAM: 4096, L104, Class 4XL</v>
      </c>
      <c r="D277" s="2" t="str">
        <f ca="1">IF(Servers!F277="","",Servers!F277)</f>
        <v>L104</v>
      </c>
      <c r="E277" s="2" t="str">
        <f>IF(Servers!G277="", "", Servers!G277&amp;"_"&amp;Servers!B277)</f>
        <v>Air Ranlam_Development</v>
      </c>
      <c r="F277" s="2" t="str">
        <f>IF(Servers!H277="","",Servers!H277)</f>
        <v>Class 4XL</v>
      </c>
      <c r="G277" s="2" t="str">
        <f>IF(Servers!E277="","",Servers!E277)</f>
        <v>Microsoft Windows 2000 Professional</v>
      </c>
    </row>
    <row r="278" spans="1:7">
      <c r="A278" s="2" t="str">
        <f ca="1">Servers!A278</f>
        <v>ldam.company.com</v>
      </c>
      <c r="B278" s="2" t="str">
        <f>IF(Servers!J278="","",Servers!J278)</f>
        <v/>
      </c>
      <c r="C278" s="2" t="str">
        <f ca="1">TRIM(IF(Servers!I278="",IF(Servers!C278="","","CPU: "&amp;Servers!C278&amp;", ")&amp;IF(Servers!D278="","","RAM: "&amp;Servers!D278&amp;", ")&amp;Servers!F278&amp;", "&amp;Servers!H278,Servers!I278))</f>
        <v>L101, Class M</v>
      </c>
      <c r="D278" s="2" t="str">
        <f ca="1">IF(Servers!F278="","",Servers!F278)</f>
        <v>L101</v>
      </c>
      <c r="E278" s="2" t="str">
        <f>IF(Servers!G278="", "", Servers!G278&amp;"_"&amp;Servers!B278)</f>
        <v>Year Lex_Production</v>
      </c>
      <c r="F278" s="2" t="str">
        <f>IF(Servers!H278="","",Servers!H278)</f>
        <v>Class M</v>
      </c>
      <c r="G278" s="2" t="str">
        <f>IF(Servers!E278="","",Servers!E278)</f>
        <v>Microsoft Windows Server 2008 R2 (64-bit)</v>
      </c>
    </row>
    <row r="279" spans="1:7">
      <c r="A279" s="2" t="str">
        <f ca="1">Servers!A279</f>
        <v>iiso.company.com</v>
      </c>
      <c r="B279" s="2" t="str">
        <f>IF(Servers!J279="","",Servers!J279)</f>
        <v/>
      </c>
      <c r="C279" s="2" t="str">
        <f ca="1">TRIM(IF(Servers!I279="",IF(Servers!C279="","","CPU: "&amp;Servers!C279&amp;", ")&amp;IF(Servers!D279="","","RAM: "&amp;Servers!D279&amp;", ")&amp;Servers!F279&amp;", "&amp;Servers!H279,Servers!I279))</f>
        <v>CPU: 1, RAM: 2048, L104, Class XXL</v>
      </c>
      <c r="D279" s="2" t="str">
        <f ca="1">IF(Servers!F279="","",Servers!F279)</f>
        <v>L104</v>
      </c>
      <c r="E279" s="2" t="str">
        <f>IF(Servers!G279="", "", Servers!G279&amp;"_"&amp;Servers!B279)</f>
        <v>Tris Lotflex_Production</v>
      </c>
      <c r="F279" s="2" t="str">
        <f>IF(Servers!H279="","",Servers!H279)</f>
        <v>Class XXL</v>
      </c>
      <c r="G279" s="2" t="str">
        <f>IF(Servers!E279="","",Servers!E279)</f>
        <v>Microsoft Windows XP Professional</v>
      </c>
    </row>
    <row r="280" spans="1:7">
      <c r="A280" s="2" t="str">
        <f ca="1">Servers!A280</f>
        <v>xdib.company.com</v>
      </c>
      <c r="B280" s="2" t="str">
        <f>IF(Servers!J280="","",Servers!J280)</f>
        <v/>
      </c>
      <c r="C280" s="2" t="str">
        <f ca="1">TRIM(IF(Servers!I280="",IF(Servers!C280="","","CPU: "&amp;Servers!C280&amp;", ")&amp;IF(Servers!D280="","","RAM: "&amp;Servers!D280&amp;", ")&amp;Servers!F280&amp;", "&amp;Servers!H280,Servers!I280))</f>
        <v>CPU: 2, RAM: 4096, L103, Class 4XL</v>
      </c>
      <c r="D280" s="2" t="str">
        <f ca="1">IF(Servers!F280="","",Servers!F280)</f>
        <v>L103</v>
      </c>
      <c r="E280" s="2" t="str">
        <f>IF(Servers!G280="", "", Servers!G280&amp;"_"&amp;Servers!B280)</f>
        <v>Plus-Dox_Production</v>
      </c>
      <c r="F280" s="2" t="str">
        <f>IF(Servers!H280="","",Servers!H280)</f>
        <v>Class 4XL</v>
      </c>
      <c r="G280" s="2" t="str">
        <f>IF(Servers!E280="","",Servers!E280)</f>
        <v>Microsoft Windows Server 2008 R2 (64-bit)</v>
      </c>
    </row>
    <row r="281" spans="1:7">
      <c r="A281" s="2" t="str">
        <f ca="1">Servers!A281</f>
        <v>pcjp.company.com</v>
      </c>
      <c r="B281" s="2" t="str">
        <f>IF(Servers!J281="","",Servers!J281)</f>
        <v/>
      </c>
      <c r="C281" s="2" t="str">
        <f ca="1">TRIM(IF(Servers!I281="",IF(Servers!C281="","","CPU: "&amp;Servers!C281&amp;", ")&amp;IF(Servers!D281="","","RAM: "&amp;Servers!D281&amp;", ")&amp;Servers!F281&amp;", "&amp;Servers!H281,Servers!I281))</f>
        <v>CPU: 1, RAM: 8192, L101, Class XL</v>
      </c>
      <c r="D281" s="2" t="str">
        <f ca="1">IF(Servers!F281="","",Servers!F281)</f>
        <v>L101</v>
      </c>
      <c r="E281" s="2" t="str">
        <f>IF(Servers!G281="", "", Servers!G281&amp;"_"&amp;Servers!B281)</f>
        <v>Red Qvodax_Production</v>
      </c>
      <c r="F281" s="2" t="str">
        <f>IF(Servers!H281="","",Servers!H281)</f>
        <v>Class XL</v>
      </c>
      <c r="G281" s="2" t="str">
        <f>IF(Servers!E281="","",Servers!E281)</f>
        <v>Microsoft Windows Server 2008 R2 (64-bit)</v>
      </c>
    </row>
    <row r="282" spans="1:7">
      <c r="A282" s="2" t="str">
        <f ca="1">Servers!A282</f>
        <v>dtys.company.com</v>
      </c>
      <c r="B282" s="2" t="str">
        <f>IF(Servers!J282="","",Servers!J282)</f>
        <v/>
      </c>
      <c r="C282" s="2" t="str">
        <f ca="1">TRIM(IF(Servers!I282="",IF(Servers!C282="","","CPU: "&amp;Servers!C282&amp;", ")&amp;IF(Servers!D282="","","RAM: "&amp;Servers!D282&amp;", ")&amp;Servers!F282&amp;", "&amp;Servers!H282,Servers!I282))</f>
        <v>CPU: 2, RAM: 16384, L104, Class S</v>
      </c>
      <c r="D282" s="2" t="str">
        <f ca="1">IF(Servers!F282="","",Servers!F282)</f>
        <v>L104</v>
      </c>
      <c r="E282" s="2" t="str">
        <f>IF(Servers!G282="", "", Servers!G282&amp;"_"&amp;Servers!B282)</f>
        <v>Zum Tonex_Production</v>
      </c>
      <c r="F282" s="2" t="str">
        <f>IF(Servers!H282="","",Servers!H282)</f>
        <v>Class S</v>
      </c>
      <c r="G282" s="2" t="str">
        <f>IF(Servers!E282="","",Servers!E282)</f>
        <v>Microsoft Windows Server 2008 R2 (64-bit)</v>
      </c>
    </row>
    <row r="283" spans="1:7">
      <c r="A283" s="2" t="str">
        <f ca="1">Servers!A283</f>
        <v>tfgr.company.com</v>
      </c>
      <c r="B283" s="2" t="str">
        <f>IF(Servers!J283="","",Servers!J283)</f>
        <v/>
      </c>
      <c r="C283" s="2" t="str">
        <f ca="1">TRIM(IF(Servers!I283="",IF(Servers!C283="","","CPU: "&amp;Servers!C283&amp;", ")&amp;IF(Servers!D283="","","RAM: "&amp;Servers!D283&amp;", ")&amp;Servers!F283&amp;", "&amp;Servers!H283,Servers!I283))</f>
        <v>CPU: 2, RAM: 4096, L101, Class XXL</v>
      </c>
      <c r="D283" s="2" t="str">
        <f ca="1">IF(Servers!F283="","",Servers!F283)</f>
        <v>L101</v>
      </c>
      <c r="E283" s="2" t="str">
        <f>IF(Servers!G283="", "", Servers!G283&amp;"_"&amp;Servers!B283)</f>
        <v>Singtech_Testing</v>
      </c>
      <c r="F283" s="2" t="str">
        <f>IF(Servers!H283="","",Servers!H283)</f>
        <v>Class XXL</v>
      </c>
      <c r="G283" s="2" t="str">
        <f>IF(Servers!E283="","",Servers!E283)</f>
        <v>Microsoft Windows Server 2008 R2 (64-bit)</v>
      </c>
    </row>
    <row r="284" spans="1:7">
      <c r="A284" s="2" t="str">
        <f ca="1">Servers!A284</f>
        <v>tuty.company.com</v>
      </c>
      <c r="B284" s="2" t="str">
        <f>IF(Servers!J284="","",Servers!J284)</f>
        <v/>
      </c>
      <c r="C284" s="2" t="str">
        <f ca="1">TRIM(IF(Servers!I284="",IF(Servers!C284="","","CPU: "&amp;Servers!C284&amp;", ")&amp;IF(Servers!D284="","","RAM: "&amp;Servers!D284&amp;", ")&amp;Servers!F284&amp;", "&amp;Servers!H284,Servers!I284))</f>
        <v>CPU: 2, RAM: 4096, L102, Class L</v>
      </c>
      <c r="D284" s="2" t="str">
        <f ca="1">IF(Servers!F284="","",Servers!F284)</f>
        <v>L102</v>
      </c>
      <c r="E284" s="2" t="str">
        <f>IF(Servers!G284="", "", Servers!G284&amp;"_"&amp;Servers!B284)</f>
        <v/>
      </c>
      <c r="F284" s="2" t="str">
        <f>IF(Servers!H284="","",Servers!H284)</f>
        <v>Class L</v>
      </c>
      <c r="G284" s="2" t="str">
        <f>IF(Servers!E284="","",Servers!E284)</f>
        <v>Microsoft Windows Server 2003, Standard Edition</v>
      </c>
    </row>
    <row r="285" spans="1:7">
      <c r="A285" s="2" t="str">
        <f ca="1">Servers!A285</f>
        <v>jfod.company.com</v>
      </c>
      <c r="B285" s="2" t="str">
        <f>IF(Servers!J285="","",Servers!J285)</f>
        <v/>
      </c>
      <c r="C285" s="2" t="str">
        <f ca="1">TRIM(IF(Servers!I285="",IF(Servers!C285="","","CPU: "&amp;Servers!C285&amp;", ")&amp;IF(Servers!D285="","","RAM: "&amp;Servers!D285&amp;", ")&amp;Servers!F285&amp;", "&amp;Servers!H285,Servers!I285))</f>
        <v>CPU: 2, RAM: 8192, L102, Class 8XL</v>
      </c>
      <c r="D285" s="2" t="str">
        <f ca="1">IF(Servers!F285="","",Servers!F285)</f>
        <v>L102</v>
      </c>
      <c r="E285" s="2" t="str">
        <f>IF(Servers!G285="", "", Servers!G285&amp;"_"&amp;Servers!B285)</f>
        <v>Doublecof_Production</v>
      </c>
      <c r="F285" s="2" t="str">
        <f>IF(Servers!H285="","",Servers!H285)</f>
        <v>Class 8XL</v>
      </c>
      <c r="G285" s="2" t="str">
        <f>IF(Servers!E285="","",Servers!E285)</f>
        <v>Red Hat Enterprise Linux 6 (64-bit)</v>
      </c>
    </row>
    <row r="286" spans="1:7">
      <c r="A286" s="2" t="str">
        <f ca="1">Servers!A286</f>
        <v>tasd.company.com</v>
      </c>
      <c r="B286" s="2" t="str">
        <f>IF(Servers!J286="","",Servers!J286)</f>
        <v/>
      </c>
      <c r="C286" s="2" t="str">
        <f ca="1">TRIM(IF(Servers!I286="",IF(Servers!C286="","","CPU: "&amp;Servers!C286&amp;", ")&amp;IF(Servers!D286="","","RAM: "&amp;Servers!D286&amp;", ")&amp;Servers!F286&amp;", "&amp;Servers!H286,Servers!I286))</f>
        <v>L103, Class L</v>
      </c>
      <c r="D286" s="2" t="str">
        <f ca="1">IF(Servers!F286="","",Servers!F286)</f>
        <v>L103</v>
      </c>
      <c r="E286" s="2" t="str">
        <f>IF(Servers!G286="", "", Servers!G286&amp;"_"&amp;Servers!B286)</f>
        <v>Goldenjob_Production</v>
      </c>
      <c r="F286" s="2" t="str">
        <f>IF(Servers!H286="","",Servers!H286)</f>
        <v>Class L</v>
      </c>
      <c r="G286" s="2" t="str">
        <f>IF(Servers!E286="","",Servers!E286)</f>
        <v>Red Hat Enterprise Linux 5</v>
      </c>
    </row>
    <row r="287" spans="1:7">
      <c r="A287" s="2" t="str">
        <f ca="1">Servers!A287</f>
        <v>vohl.company.com</v>
      </c>
      <c r="B287" s="2" t="str">
        <f>IF(Servers!J287="","",Servers!J287)</f>
        <v/>
      </c>
      <c r="C287" s="2" t="str">
        <f ca="1">TRIM(IF(Servers!I287="",IF(Servers!C287="","","CPU: "&amp;Servers!C287&amp;", ")&amp;IF(Servers!D287="","","RAM: "&amp;Servers!D287&amp;", ")&amp;Servers!F287&amp;", "&amp;Servers!H287,Servers!I287))</f>
        <v>CPU: 1, RAM: 4096, L100, Class L</v>
      </c>
      <c r="D287" s="2" t="str">
        <f ca="1">IF(Servers!F287="","",Servers!F287)</f>
        <v>L100</v>
      </c>
      <c r="E287" s="2" t="str">
        <f>IF(Servers!G287="", "", Servers!G287&amp;"_"&amp;Servers!B287)</f>
        <v>Mathfind_Production</v>
      </c>
      <c r="F287" s="2" t="str">
        <f>IF(Servers!H287="","",Servers!H287)</f>
        <v>Class L</v>
      </c>
      <c r="G287" s="2" t="str">
        <f>IF(Servers!E287="","",Servers!E287)</f>
        <v>Red Hat Enterprise Linux 6 (64-bit)</v>
      </c>
    </row>
    <row r="288" spans="1:7">
      <c r="A288" s="2" t="str">
        <f ca="1">Servers!A288</f>
        <v>ovxq.company.com</v>
      </c>
      <c r="B288" s="2" t="str">
        <f>IF(Servers!J288="","",Servers!J288)</f>
        <v/>
      </c>
      <c r="C288" s="2" t="str">
        <f ca="1">TRIM(IF(Servers!I288="",IF(Servers!C288="","","CPU: "&amp;Servers!C288&amp;", ")&amp;IF(Servers!D288="","","RAM: "&amp;Servers!D288&amp;", ")&amp;Servers!F288&amp;", "&amp;Servers!H288,Servers!I288))</f>
        <v>CPU: 8, RAM: 32768, L100, Class XXL</v>
      </c>
      <c r="D288" s="2" t="str">
        <f ca="1">IF(Servers!F288="","",Servers!F288)</f>
        <v>L100</v>
      </c>
      <c r="E288" s="2" t="str">
        <f>IF(Servers!G288="", "", Servers!G288&amp;"_"&amp;Servers!B288)</f>
        <v>Zeneco_Production</v>
      </c>
      <c r="F288" s="2" t="str">
        <f>IF(Servers!H288="","",Servers!H288)</f>
        <v>Class XXL</v>
      </c>
      <c r="G288" s="2" t="str">
        <f>IF(Servers!E288="","",Servers!E288)</f>
        <v>Microsoft Windows Server 2008 R2 (64-bit)</v>
      </c>
    </row>
    <row r="289" spans="1:7">
      <c r="A289" s="2" t="str">
        <f ca="1">Servers!A289</f>
        <v>uwck.company.com</v>
      </c>
      <c r="B289" s="2" t="str">
        <f>IF(Servers!J289="","",Servers!J289)</f>
        <v/>
      </c>
      <c r="C289" s="2" t="str">
        <f ca="1">TRIM(IF(Servers!I289="",IF(Servers!C289="","","CPU: "&amp;Servers!C289&amp;", ")&amp;IF(Servers!D289="","","RAM: "&amp;Servers!D289&amp;", ")&amp;Servers!F289&amp;", "&amp;Servers!H289,Servers!I289))</f>
        <v>CPU: 2, RAM: 4096, L100, Class L</v>
      </c>
      <c r="D289" s="2" t="str">
        <f ca="1">IF(Servers!F289="","",Servers!F289)</f>
        <v>L100</v>
      </c>
      <c r="E289" s="2" t="str">
        <f>IF(Servers!G289="", "", Servers!G289&amp;"_"&amp;Servers!B289)</f>
        <v/>
      </c>
      <c r="F289" s="2" t="str">
        <f>IF(Servers!H289="","",Servers!H289)</f>
        <v>Class L</v>
      </c>
      <c r="G289" s="2" t="str">
        <f>IF(Servers!E289="","",Servers!E289)</f>
        <v>Microsoft Windows Server 2003, Enterprise Edition (64-bit)</v>
      </c>
    </row>
    <row r="290" spans="1:7">
      <c r="A290" s="2" t="str">
        <f ca="1">Servers!A290</f>
        <v>lxqd.company.com</v>
      </c>
      <c r="B290" s="2" t="str">
        <f>IF(Servers!J290="","",Servers!J290)</f>
        <v/>
      </c>
      <c r="C290" s="2" t="str">
        <f ca="1">TRIM(IF(Servers!I290="",IF(Servers!C290="","","CPU: "&amp;Servers!C290&amp;", ")&amp;IF(Servers!D290="","","RAM: "&amp;Servers!D290&amp;", ")&amp;Servers!F290&amp;", "&amp;Servers!H290,Servers!I290))</f>
        <v>L103, Class L</v>
      </c>
      <c r="D290" s="2" t="str">
        <f ca="1">IF(Servers!F290="","",Servers!F290)</f>
        <v>L103</v>
      </c>
      <c r="E290" s="2" t="str">
        <f>IF(Servers!G290="", "", Servers!G290&amp;"_"&amp;Servers!B290)</f>
        <v/>
      </c>
      <c r="F290" s="2" t="str">
        <f>IF(Servers!H290="","",Servers!H290)</f>
        <v>Class L</v>
      </c>
      <c r="G290" s="2" t="str">
        <f>IF(Servers!E290="","",Servers!E290)</f>
        <v>Microsoft Windows Server 2003, Standard Edition</v>
      </c>
    </row>
    <row r="291" spans="1:7">
      <c r="A291" s="2" t="str">
        <f ca="1">Servers!A291</f>
        <v>hgai.company.com</v>
      </c>
      <c r="B291" s="2" t="str">
        <f>IF(Servers!J291="","",Servers!J291)</f>
        <v/>
      </c>
      <c r="C291" s="2" t="str">
        <f ca="1">TRIM(IF(Servers!I291="",IF(Servers!C291="","","CPU: "&amp;Servers!C291&amp;", ")&amp;IF(Servers!D291="","","RAM: "&amp;Servers!D291&amp;", ")&amp;Servers!F291&amp;", "&amp;Servers!H291,Servers!I291))</f>
        <v>CPU: 2, RAM: 4096, L103, Class 4XL</v>
      </c>
      <c r="D291" s="2" t="str">
        <f ca="1">IF(Servers!F291="","",Servers!F291)</f>
        <v>L103</v>
      </c>
      <c r="E291" s="2" t="str">
        <f>IF(Servers!G291="", "", Servers!G291&amp;"_"&amp;Servers!B291)</f>
        <v>Freshtom_Production</v>
      </c>
      <c r="F291" s="2" t="str">
        <f>IF(Servers!H291="","",Servers!H291)</f>
        <v>Class 4XL</v>
      </c>
      <c r="G291" s="2" t="str">
        <f>IF(Servers!E291="","",Servers!E291)</f>
        <v>Linux 2.6.x</v>
      </c>
    </row>
    <row r="292" spans="1:7">
      <c r="A292" s="2" t="str">
        <f ca="1">Servers!A292</f>
        <v>jsax.company.com</v>
      </c>
      <c r="B292" s="2" t="str">
        <f>IF(Servers!J292="","",Servers!J292)</f>
        <v/>
      </c>
      <c r="C292" s="2" t="str">
        <f ca="1">TRIM(IF(Servers!I292="",IF(Servers!C292="","","CPU: "&amp;Servers!C292&amp;", ")&amp;IF(Servers!D292="","","RAM: "&amp;Servers!D292&amp;", ")&amp;Servers!F292&amp;", "&amp;Servers!H292,Servers!I292))</f>
        <v>CPU: 2, RAM: 4096, L102, Class XL</v>
      </c>
      <c r="D292" s="2" t="str">
        <f ca="1">IF(Servers!F292="","",Servers!F292)</f>
        <v>L102</v>
      </c>
      <c r="E292" s="2" t="str">
        <f>IF(Servers!G292="", "", Servers!G292&amp;"_"&amp;Servers!B292)</f>
        <v>Temptam_Testing</v>
      </c>
      <c r="F292" s="2" t="str">
        <f>IF(Servers!H292="","",Servers!H292)</f>
        <v>Class XL</v>
      </c>
      <c r="G292" s="2" t="str">
        <f>IF(Servers!E292="","",Servers!E292)</f>
        <v>Microsoft Windows 2000 Server</v>
      </c>
    </row>
    <row r="293" spans="1:7">
      <c r="A293" s="2" t="str">
        <f ca="1">Servers!A293</f>
        <v>nwjc.company.com</v>
      </c>
      <c r="B293" s="2" t="str">
        <f>IF(Servers!J293="","",Servers!J293)</f>
        <v/>
      </c>
      <c r="C293" s="2" t="str">
        <f ca="1">TRIM(IF(Servers!I293="",IF(Servers!C293="","","CPU: "&amp;Servers!C293&amp;", ")&amp;IF(Servers!D293="","","RAM: "&amp;Servers!D293&amp;", ")&amp;Servers!F293&amp;", "&amp;Servers!H293,Servers!I293))</f>
        <v>CPU: 1, RAM: 4096, L104, Class S</v>
      </c>
      <c r="D293" s="2" t="str">
        <f ca="1">IF(Servers!F293="","",Servers!F293)</f>
        <v>L104</v>
      </c>
      <c r="E293" s="2" t="str">
        <f>IF(Servers!G293="", "", Servers!G293&amp;"_"&amp;Servers!B293)</f>
        <v>Beta Sailtom_Production</v>
      </c>
      <c r="F293" s="2" t="str">
        <f>IF(Servers!H293="","",Servers!H293)</f>
        <v>Class S</v>
      </c>
      <c r="G293" s="2" t="str">
        <f>IF(Servers!E293="","",Servers!E293)</f>
        <v>Red Hat Enterprise Linux 5</v>
      </c>
    </row>
    <row r="294" spans="1:7">
      <c r="A294" s="2" t="str">
        <f ca="1">Servers!A294</f>
        <v>wfzp.company.com</v>
      </c>
      <c r="B294" s="2" t="str">
        <f>IF(Servers!J294="","",Servers!J294)</f>
        <v/>
      </c>
      <c r="C294" s="2" t="str">
        <f ca="1">TRIM(IF(Servers!I294="",IF(Servers!C294="","","CPU: "&amp;Servers!C294&amp;", ")&amp;IF(Servers!D294="","","RAM: "&amp;Servers!D294&amp;", ")&amp;Servers!F294&amp;", "&amp;Servers!H294,Servers!I294))</f>
        <v>CPU: 1, RAM: 4096, L101, Class XS</v>
      </c>
      <c r="D294" s="2" t="str">
        <f ca="1">IF(Servers!F294="","",Servers!F294)</f>
        <v>L101</v>
      </c>
      <c r="E294" s="2" t="str">
        <f>IF(Servers!G294="", "", Servers!G294&amp;"_"&amp;Servers!B294)</f>
        <v/>
      </c>
      <c r="F294" s="2" t="str">
        <f>IF(Servers!H294="","",Servers!H294)</f>
        <v>Class XS</v>
      </c>
      <c r="G294" s="2" t="str">
        <f>IF(Servers!E294="","",Servers!E294)</f>
        <v>Microsoft Windows Server 2003, Standard Edition (64-bit)</v>
      </c>
    </row>
    <row r="295" spans="1:7">
      <c r="A295" s="2" t="str">
        <f ca="1">Servers!A295</f>
        <v>quuq.company.com</v>
      </c>
      <c r="B295" s="2" t="str">
        <f>IF(Servers!J295="","",Servers!J295)</f>
        <v/>
      </c>
      <c r="C295" s="2" t="str">
        <f ca="1">TRIM(IF(Servers!I295="",IF(Servers!C295="","","CPU: "&amp;Servers!C295&amp;", ")&amp;IF(Servers!D295="","","RAM: "&amp;Servers!D295&amp;", ")&amp;Servers!F295&amp;", "&amp;Servers!H295,Servers!I295))</f>
        <v>L103, Class L</v>
      </c>
      <c r="D295" s="2" t="str">
        <f ca="1">IF(Servers!F295="","",Servers!F295)</f>
        <v>L103</v>
      </c>
      <c r="E295" s="2" t="str">
        <f>IF(Servers!G295="", "", Servers!G295&amp;"_"&amp;Servers!B295)</f>
        <v>Siltouch_Testing</v>
      </c>
      <c r="F295" s="2" t="str">
        <f>IF(Servers!H295="","",Servers!H295)</f>
        <v>Class L</v>
      </c>
      <c r="G295" s="2" t="str">
        <f>IF(Servers!E295="","",Servers!E295)</f>
        <v>Microsoft Windows Server 2008 R2 (64-bit)</v>
      </c>
    </row>
    <row r="296" spans="1:7">
      <c r="A296" s="2" t="str">
        <f ca="1">Servers!A296</f>
        <v>mdju.company.com</v>
      </c>
      <c r="B296" s="2" t="str">
        <f>IF(Servers!J296="","",Servers!J296)</f>
        <v/>
      </c>
      <c r="C296" s="2" t="str">
        <f ca="1">TRIM(IF(Servers!I296="",IF(Servers!C296="","","CPU: "&amp;Servers!C296&amp;", ")&amp;IF(Servers!D296="","","RAM: "&amp;Servers!D296&amp;", ")&amp;Servers!F296&amp;", "&amp;Servers!H296,Servers!I296))</f>
        <v>CPU: 4, RAM: 4096, L101, Class L</v>
      </c>
      <c r="D296" s="2" t="str">
        <f ca="1">IF(Servers!F296="","",Servers!F296)</f>
        <v>L101</v>
      </c>
      <c r="E296" s="2" t="str">
        <f>IF(Servers!G296="", "", Servers!G296&amp;"_"&amp;Servers!B296)</f>
        <v>Zotla_Production</v>
      </c>
      <c r="F296" s="2" t="str">
        <f>IF(Servers!H296="","",Servers!H296)</f>
        <v>Class L</v>
      </c>
      <c r="G296" s="2" t="str">
        <f>IF(Servers!E296="","",Servers!E296)</f>
        <v>Microsoft Windows Server 2008 R2 (64-bit)</v>
      </c>
    </row>
    <row r="297" spans="1:7">
      <c r="A297" s="2" t="str">
        <f ca="1">Servers!A297</f>
        <v>sfnx.company.com</v>
      </c>
      <c r="B297" s="2" t="str">
        <f>IF(Servers!J297="","",Servers!J297)</f>
        <v/>
      </c>
      <c r="C297" s="2" t="str">
        <f ca="1">TRIM(IF(Servers!I297="",IF(Servers!C297="","","CPU: "&amp;Servers!C297&amp;", ")&amp;IF(Servers!D297="","","RAM: "&amp;Servers!D297&amp;", ")&amp;Servers!F297&amp;", "&amp;Servers!H297,Servers!I297))</f>
        <v>CPU: 2, RAM: 8192, L100, Class XS</v>
      </c>
      <c r="D297" s="2" t="str">
        <f ca="1">IF(Servers!F297="","",Servers!F297)</f>
        <v>L100</v>
      </c>
      <c r="E297" s="2" t="str">
        <f>IF(Servers!G297="", "", Servers!G297&amp;"_"&amp;Servers!B297)</f>
        <v>Medtouch_Development</v>
      </c>
      <c r="F297" s="2" t="str">
        <f>IF(Servers!H297="","",Servers!H297)</f>
        <v>Class XS</v>
      </c>
      <c r="G297" s="2" t="str">
        <f>IF(Servers!E297="","",Servers!E297)</f>
        <v>Red Hat Enterprise Linux 6 (64-bit)</v>
      </c>
    </row>
    <row r="298" spans="1:7">
      <c r="A298" s="2" t="str">
        <f ca="1">Servers!A298</f>
        <v>evyi.company.com</v>
      </c>
      <c r="B298" s="2" t="str">
        <f>IF(Servers!J298="","",Servers!J298)</f>
        <v/>
      </c>
      <c r="C298" s="2" t="str">
        <f ca="1">TRIM(IF(Servers!I298="",IF(Servers!C298="","","CPU: "&amp;Servers!C298&amp;", ")&amp;IF(Servers!D298="","","RAM: "&amp;Servers!D298&amp;", ")&amp;Servers!F298&amp;", "&amp;Servers!H298,Servers!I298))</f>
        <v>CPU: 2, RAM: 8192, L101, Class L</v>
      </c>
      <c r="D298" s="2" t="str">
        <f ca="1">IF(Servers!F298="","",Servers!F298)</f>
        <v>L101</v>
      </c>
      <c r="E298" s="2" t="str">
        <f>IF(Servers!G298="", "", Servers!G298&amp;"_"&amp;Servers!B298)</f>
        <v>Flex Otlight_Testing</v>
      </c>
      <c r="F298" s="2" t="str">
        <f>IF(Servers!H298="","",Servers!H298)</f>
        <v>Class L</v>
      </c>
      <c r="G298" s="2" t="str">
        <f>IF(Servers!E298="","",Servers!E298)</f>
        <v>Microsoft Windows Server 2008 (64-bit)</v>
      </c>
    </row>
    <row r="299" spans="1:7">
      <c r="A299" s="2" t="str">
        <f ca="1">Servers!A299</f>
        <v>xepi.company.com</v>
      </c>
      <c r="B299" s="2" t="str">
        <f>IF(Servers!J299="","",Servers!J299)</f>
        <v/>
      </c>
      <c r="C299" s="2" t="str">
        <f ca="1">TRIM(IF(Servers!I299="",IF(Servers!C299="","","CPU: "&amp;Servers!C299&amp;", ")&amp;IF(Servers!D299="","","RAM: "&amp;Servers!D299&amp;", ")&amp;Servers!F299&amp;", "&amp;Servers!H299,Servers!I299))</f>
        <v>CPU: 2, RAM: 4096, L104, Class L</v>
      </c>
      <c r="D299" s="2" t="str">
        <f ca="1">IF(Servers!F299="","",Servers!F299)</f>
        <v>L104</v>
      </c>
      <c r="E299" s="2" t="str">
        <f>IF(Servers!G299="", "", Servers!G299&amp;"_"&amp;Servers!B299)</f>
        <v/>
      </c>
      <c r="F299" s="2" t="str">
        <f>IF(Servers!H299="","",Servers!H299)</f>
        <v>Class L</v>
      </c>
      <c r="G299" s="2" t="str">
        <f>IF(Servers!E299="","",Servers!E299)</f>
        <v>Microsoft Windows Server 2008 R2 (64-bit)</v>
      </c>
    </row>
    <row r="300" spans="1:7">
      <c r="A300" s="2" t="str">
        <f ca="1">Servers!A300</f>
        <v>druk.company.com</v>
      </c>
      <c r="B300" s="2" t="str">
        <f>IF(Servers!J300="","",Servers!J300)</f>
        <v/>
      </c>
      <c r="C300" s="2" t="str">
        <f ca="1">TRIM(IF(Servers!I300="",IF(Servers!C300="","","CPU: "&amp;Servers!C300&amp;", ")&amp;IF(Servers!D300="","","RAM: "&amp;Servers!D300&amp;", ")&amp;Servers!F300&amp;", "&amp;Servers!H300,Servers!I300))</f>
        <v>CPU: 2, RAM: 4096, L103, Class L</v>
      </c>
      <c r="D300" s="2" t="str">
        <f ca="1">IF(Servers!F300="","",Servers!F300)</f>
        <v>L103</v>
      </c>
      <c r="E300" s="2" t="str">
        <f>IF(Servers!G300="", "", Servers!G300&amp;"_"&amp;Servers!B300)</f>
        <v/>
      </c>
      <c r="F300" s="2" t="str">
        <f>IF(Servers!H300="","",Servers!H300)</f>
        <v>Class L</v>
      </c>
      <c r="G300" s="2" t="str">
        <f>IF(Servers!E300="","",Servers!E300)</f>
        <v>Microsoft Windows Server 2008</v>
      </c>
    </row>
    <row r="301" spans="1:7">
      <c r="A301" s="2" t="str">
        <f ca="1">Servers!A301</f>
        <v>oewc.company.com</v>
      </c>
      <c r="B301" s="2" t="str">
        <f>IF(Servers!J301="","",Servers!J301)</f>
        <v/>
      </c>
      <c r="C301" s="2" t="str">
        <f ca="1">TRIM(IF(Servers!I301="",IF(Servers!C301="","","CPU: "&amp;Servers!C301&amp;", ")&amp;IF(Servers!D301="","","RAM: "&amp;Servers!D301&amp;", ")&amp;Servers!F301&amp;", "&amp;Servers!H301,Servers!I301))</f>
        <v>CPU: 8, RAM: 32768, L101, Class XL</v>
      </c>
      <c r="D301" s="2" t="str">
        <f ca="1">IF(Servers!F301="","",Servers!F301)</f>
        <v>L101</v>
      </c>
      <c r="E301" s="2" t="str">
        <f>IF(Servers!G301="", "", Servers!G301&amp;"_"&amp;Servers!B301)</f>
        <v>Yearrunity_Production</v>
      </c>
      <c r="F301" s="2" t="str">
        <f>IF(Servers!H301="","",Servers!H301)</f>
        <v>Class XL</v>
      </c>
      <c r="G301" s="2" t="str">
        <f>IF(Servers!E301="","",Servers!E301)</f>
        <v>Microsoft Windows Server 2008 R2 (64-bit)</v>
      </c>
    </row>
    <row r="302" spans="1:7">
      <c r="A302" s="2" t="str">
        <f ca="1">Servers!A302</f>
        <v>vppu.company.com</v>
      </c>
      <c r="B302" s="2" t="str">
        <f>IF(Servers!J302="","",Servers!J302)</f>
        <v/>
      </c>
      <c r="C302" s="2" t="str">
        <f ca="1">TRIM(IF(Servers!I302="",IF(Servers!C302="","","CPU: "&amp;Servers!C302&amp;", ")&amp;IF(Servers!D302="","","RAM: "&amp;Servers!D302&amp;", ")&amp;Servers!F302&amp;", "&amp;Servers!H302,Servers!I302))</f>
        <v>CPU: 2, RAM: 8192, L102, Class XL</v>
      </c>
      <c r="D302" s="2" t="str">
        <f ca="1">IF(Servers!F302="","",Servers!F302)</f>
        <v>L102</v>
      </c>
      <c r="E302" s="2" t="str">
        <f>IF(Servers!G302="", "", Servers!G302&amp;"_"&amp;Servers!B302)</f>
        <v>Konlam_Production</v>
      </c>
      <c r="F302" s="2" t="str">
        <f>IF(Servers!H302="","",Servers!H302)</f>
        <v>Class XL</v>
      </c>
      <c r="G302" s="2" t="str">
        <f>IF(Servers!E302="","",Servers!E302)</f>
        <v>Microsoft Windows Server 2003, Standard Edition</v>
      </c>
    </row>
    <row r="303" spans="1:7">
      <c r="A303" s="2" t="str">
        <f ca="1">Servers!A303</f>
        <v>mdda.company.com</v>
      </c>
      <c r="B303" s="2" t="str">
        <f>IF(Servers!J303="","",Servers!J303)</f>
        <v/>
      </c>
      <c r="C303" s="2" t="str">
        <f ca="1">TRIM(IF(Servers!I303="",IF(Servers!C303="","","CPU: "&amp;Servers!C303&amp;", ")&amp;IF(Servers!D303="","","RAM: "&amp;Servers!D303&amp;", ")&amp;Servers!F303&amp;", "&amp;Servers!H303,Servers!I303))</f>
        <v>L100, Class 4XL</v>
      </c>
      <c r="D303" s="2" t="str">
        <f ca="1">IF(Servers!F303="","",Servers!F303)</f>
        <v>L100</v>
      </c>
      <c r="E303" s="2" t="str">
        <f>IF(Servers!G303="", "", Servers!G303&amp;"_"&amp;Servers!B303)</f>
        <v>Warm-Strong_Production</v>
      </c>
      <c r="F303" s="2" t="str">
        <f>IF(Servers!H303="","",Servers!H303)</f>
        <v>Class 4XL</v>
      </c>
      <c r="G303" s="2" t="str">
        <f>IF(Servers!E303="","",Servers!E303)</f>
        <v>Microsoft Windows Server 2003, Standard Edition</v>
      </c>
    </row>
    <row r="304" spans="1:7">
      <c r="A304" s="2" t="str">
        <f ca="1">Servers!A304</f>
        <v>nrkc.company.com</v>
      </c>
      <c r="B304" s="2" t="str">
        <f>IF(Servers!J304="","",Servers!J304)</f>
        <v/>
      </c>
      <c r="C304" s="2" t="str">
        <f ca="1">TRIM(IF(Servers!I304="",IF(Servers!C304="","","CPU: "&amp;Servers!C304&amp;", ")&amp;IF(Servers!D304="","","RAM: "&amp;Servers!D304&amp;", ")&amp;Servers!F304&amp;", "&amp;Servers!H304,Servers!I304))</f>
        <v>CPU: 2, RAM: 8192, L104, Class 4XL</v>
      </c>
      <c r="D304" s="2" t="str">
        <f ca="1">IF(Servers!F304="","",Servers!F304)</f>
        <v>L104</v>
      </c>
      <c r="E304" s="2" t="str">
        <f>IF(Servers!G304="", "", Servers!G304&amp;"_"&amp;Servers!B304)</f>
        <v>Voyastrong_Production</v>
      </c>
      <c r="F304" s="2" t="str">
        <f>IF(Servers!H304="","",Servers!H304)</f>
        <v>Class 4XL</v>
      </c>
      <c r="G304" s="2" t="str">
        <f>IF(Servers!E304="","",Servers!E304)</f>
        <v>Microsoft Windows Server 2008 R2 (64-bit)</v>
      </c>
    </row>
    <row r="305" spans="1:7">
      <c r="A305" s="2" t="str">
        <f ca="1">Servers!A305</f>
        <v>uutl.company.com</v>
      </c>
      <c r="B305" s="2" t="str">
        <f>IF(Servers!J305="","",Servers!J305)</f>
        <v/>
      </c>
      <c r="C305" s="2" t="str">
        <f ca="1">TRIM(IF(Servers!I305="",IF(Servers!C305="","","CPU: "&amp;Servers!C305&amp;", ")&amp;IF(Servers!D305="","","RAM: "&amp;Servers!D305&amp;", ")&amp;Servers!F305&amp;", "&amp;Servers!H305,Servers!I305))</f>
        <v>L105, Class XXL</v>
      </c>
      <c r="D305" s="2" t="str">
        <f ca="1">IF(Servers!F305="","",Servers!F305)</f>
        <v>L105</v>
      </c>
      <c r="E305" s="2" t="str">
        <f>IF(Servers!G305="", "", Servers!G305&amp;"_"&amp;Servers!B305)</f>
        <v>Ronlax_Production</v>
      </c>
      <c r="F305" s="2" t="str">
        <f>IF(Servers!H305="","",Servers!H305)</f>
        <v>Class XXL</v>
      </c>
      <c r="G305" s="2" t="str">
        <f>IF(Servers!E305="","",Servers!E305)</f>
        <v>Red Hat Enterprise Linux 5</v>
      </c>
    </row>
    <row r="306" spans="1:7">
      <c r="A306" s="2" t="str">
        <f ca="1">Servers!A306</f>
        <v>qfln.company.com</v>
      </c>
      <c r="B306" s="2" t="str">
        <f>IF(Servers!J306="","",Servers!J306)</f>
        <v/>
      </c>
      <c r="C306" s="2" t="str">
        <f ca="1">TRIM(IF(Servers!I306="",IF(Servers!C306="","","CPU: "&amp;Servers!C306&amp;", ")&amp;IF(Servers!D306="","","RAM: "&amp;Servers!D306&amp;", ")&amp;Servers!F306&amp;", "&amp;Servers!H306,Servers!I306))</f>
        <v>CPU: 2, RAM: 4096, L103, Class XS</v>
      </c>
      <c r="D306" s="2" t="str">
        <f ca="1">IF(Servers!F306="","",Servers!F306)</f>
        <v>L103</v>
      </c>
      <c r="E306" s="2" t="str">
        <f>IF(Servers!G306="", "", Servers!G306&amp;"_"&amp;Servers!B306)</f>
        <v>Newsing_Production</v>
      </c>
      <c r="F306" s="2" t="str">
        <f>IF(Servers!H306="","",Servers!H306)</f>
        <v>Class XS</v>
      </c>
      <c r="G306" s="2" t="str">
        <f>IF(Servers!E306="","",Servers!E306)</f>
        <v>Microsoft Windows Server 2008 (64-bit)</v>
      </c>
    </row>
    <row r="307" spans="1:7">
      <c r="A307" s="2" t="str">
        <f ca="1">Servers!A307</f>
        <v>jijq.company.com</v>
      </c>
      <c r="B307" s="2" t="str">
        <f>IF(Servers!J307="","",Servers!J307)</f>
        <v/>
      </c>
      <c r="C307" s="2" t="str">
        <f ca="1">TRIM(IF(Servers!I307="",IF(Servers!C307="","","CPU: "&amp;Servers!C307&amp;", ")&amp;IF(Servers!D307="","","RAM: "&amp;Servers!D307&amp;", ")&amp;Servers!F307&amp;", "&amp;Servers!H307,Servers!I307))</f>
        <v>CPU: 1, RAM: 2048, L101, Class HM2XL</v>
      </c>
      <c r="D307" s="2" t="str">
        <f ca="1">IF(Servers!F307="","",Servers!F307)</f>
        <v>L101</v>
      </c>
      <c r="E307" s="2" t="str">
        <f>IF(Servers!G307="", "", Servers!G307&amp;"_"&amp;Servers!B307)</f>
        <v>Subity_Development</v>
      </c>
      <c r="F307" s="2" t="str">
        <f>IF(Servers!H307="","",Servers!H307)</f>
        <v>Class HM2XL</v>
      </c>
      <c r="G307" s="2" t="str">
        <f>IF(Servers!E307="","",Servers!E307)</f>
        <v>Microsoft Windows Server 2008 R2 (64-bit)</v>
      </c>
    </row>
    <row r="308" spans="1:7">
      <c r="A308" s="2" t="str">
        <f ca="1">Servers!A308</f>
        <v>docj.company.com</v>
      </c>
      <c r="B308" s="2" t="str">
        <f>IF(Servers!J308="","",Servers!J308)</f>
        <v/>
      </c>
      <c r="C308" s="2" t="str">
        <f ca="1">TRIM(IF(Servers!I308="",IF(Servers!C308="","","CPU: "&amp;Servers!C308&amp;", ")&amp;IF(Servers!D308="","","RAM: "&amp;Servers!D308&amp;", ")&amp;Servers!F308&amp;", "&amp;Servers!H308,Servers!I308))</f>
        <v>CPU: 2, RAM: 4096, L104, Class L</v>
      </c>
      <c r="D308" s="2" t="str">
        <f ca="1">IF(Servers!F308="","",Servers!F308)</f>
        <v>L104</v>
      </c>
      <c r="E308" s="2" t="str">
        <f>IF(Servers!G308="", "", Servers!G308&amp;"_"&amp;Servers!B308)</f>
        <v/>
      </c>
      <c r="F308" s="2" t="str">
        <f>IF(Servers!H308="","",Servers!H308)</f>
        <v>Class L</v>
      </c>
      <c r="G308" s="2" t="str">
        <f>IF(Servers!E308="","",Servers!E308)</f>
        <v>Microsoft Windows Server 2008 R2 (64-bit)</v>
      </c>
    </row>
    <row r="309" spans="1:7">
      <c r="A309" s="2" t="str">
        <f ca="1">Servers!A309</f>
        <v>zsih.company.com</v>
      </c>
      <c r="B309" s="2" t="str">
        <f>IF(Servers!J309="","",Servers!J309)</f>
        <v/>
      </c>
      <c r="C309" s="2" t="str">
        <f ca="1">TRIM(IF(Servers!I309="",IF(Servers!C309="","","CPU: "&amp;Servers!C309&amp;", ")&amp;IF(Servers!D309="","","RAM: "&amp;Servers!D309&amp;", ")&amp;Servers!F309&amp;", "&amp;Servers!H309,Servers!I309))</f>
        <v>CPU: 2, RAM: 8192, L101, Class XS</v>
      </c>
      <c r="D309" s="2" t="str">
        <f ca="1">IF(Servers!F309="","",Servers!F309)</f>
        <v>L101</v>
      </c>
      <c r="E309" s="2" t="str">
        <f>IF(Servers!G309="", "", Servers!G309&amp;"_"&amp;Servers!B309)</f>
        <v>Singsaotam_Testing</v>
      </c>
      <c r="F309" s="2" t="str">
        <f>IF(Servers!H309="","",Servers!H309)</f>
        <v>Class XS</v>
      </c>
      <c r="G309" s="2" t="str">
        <f>IF(Servers!E309="","",Servers!E309)</f>
        <v>Microsoft Windows 2000 Server</v>
      </c>
    </row>
    <row r="310" spans="1:7">
      <c r="A310" s="2" t="str">
        <f ca="1">Servers!A310</f>
        <v>jaoz.company.com</v>
      </c>
      <c r="B310" s="2" t="str">
        <f>IF(Servers!J310="","",Servers!J310)</f>
        <v/>
      </c>
      <c r="C310" s="2" t="str">
        <f ca="1">TRIM(IF(Servers!I310="",IF(Servers!C310="","","CPU: "&amp;Servers!C310&amp;", ")&amp;IF(Servers!D310="","","RAM: "&amp;Servers!D310&amp;", ")&amp;Servers!F310&amp;", "&amp;Servers!H310,Servers!I310))</f>
        <v>CPU: 2, RAM: 4096, L101, Class L</v>
      </c>
      <c r="D310" s="2" t="str">
        <f ca="1">IF(Servers!F310="","",Servers!F310)</f>
        <v>L101</v>
      </c>
      <c r="E310" s="2" t="str">
        <f>IF(Servers!G310="", "", Servers!G310&amp;"_"&amp;Servers!B310)</f>
        <v>Donfan_Production</v>
      </c>
      <c r="F310" s="2" t="str">
        <f>IF(Servers!H310="","",Servers!H310)</f>
        <v>Class L</v>
      </c>
      <c r="G310" s="2" t="str">
        <f>IF(Servers!E310="","",Servers!E310)</f>
        <v>Microsoft Windows Server 2008 R2 (64-bit)</v>
      </c>
    </row>
    <row r="311" spans="1:7">
      <c r="A311" s="2" t="str">
        <f ca="1">Servers!A311</f>
        <v>hxfe.company.com</v>
      </c>
      <c r="B311" s="2" t="str">
        <f>IF(Servers!J311="","",Servers!J311)</f>
        <v/>
      </c>
      <c r="C311" s="2" t="str">
        <f ca="1">TRIM(IF(Servers!I311="",IF(Servers!C311="","","CPU: "&amp;Servers!C311&amp;", ")&amp;IF(Servers!D311="","","RAM: "&amp;Servers!D311&amp;", ")&amp;Servers!F311&amp;", "&amp;Servers!H311,Servers!I311))</f>
        <v>CPU: 2, RAM: 4096, L102, Class XL</v>
      </c>
      <c r="D311" s="2" t="str">
        <f ca="1">IF(Servers!F311="","",Servers!F311)</f>
        <v>L102</v>
      </c>
      <c r="E311" s="2" t="str">
        <f>IF(Servers!G311="", "", Servers!G311&amp;"_"&amp;Servers!B311)</f>
        <v>Zunlab_Development</v>
      </c>
      <c r="F311" s="2" t="str">
        <f>IF(Servers!H311="","",Servers!H311)</f>
        <v>Class XL</v>
      </c>
      <c r="G311" s="2" t="str">
        <f>IF(Servers!E311="","",Servers!E311)</f>
        <v>Microsoft Windows Server 2008 R2 (64-bit)</v>
      </c>
    </row>
    <row r="312" spans="1:7">
      <c r="A312" s="2" t="str">
        <f ca="1">Servers!A312</f>
        <v>xjyn.company.com</v>
      </c>
      <c r="B312" s="2" t="str">
        <f>IF(Servers!J312="","",Servers!J312)</f>
        <v/>
      </c>
      <c r="C312" s="2" t="str">
        <f ca="1">TRIM(IF(Servers!I312="",IF(Servers!C312="","","CPU: "&amp;Servers!C312&amp;", ")&amp;IF(Servers!D312="","","RAM: "&amp;Servers!D312&amp;", ")&amp;Servers!F312&amp;", "&amp;Servers!H312,Servers!I312))</f>
        <v>CPU: 2, RAM: 2048, L101, Class HM2XL</v>
      </c>
      <c r="D312" s="2" t="str">
        <f ca="1">IF(Servers!F312="","",Servers!F312)</f>
        <v>L101</v>
      </c>
      <c r="E312" s="2" t="str">
        <f>IF(Servers!G312="", "", Servers!G312&amp;"_"&amp;Servers!B312)</f>
        <v>Randex_Development</v>
      </c>
      <c r="F312" s="2" t="str">
        <f>IF(Servers!H312="","",Servers!H312)</f>
        <v>Class HM2XL</v>
      </c>
      <c r="G312" s="2" t="str">
        <f>IF(Servers!E312="","",Servers!E312)</f>
        <v>Red Hat Enterprise Linux 5</v>
      </c>
    </row>
    <row r="313" spans="1:7">
      <c r="A313" s="2" t="str">
        <f ca="1">Servers!A313</f>
        <v>wfta.company.com</v>
      </c>
      <c r="B313" s="2" t="str">
        <f>IF(Servers!J313="","",Servers!J313)</f>
        <v/>
      </c>
      <c r="C313" s="2" t="str">
        <f ca="1">TRIM(IF(Servers!I313="",IF(Servers!C313="","","CPU: "&amp;Servers!C313&amp;", ")&amp;IF(Servers!D313="","","RAM: "&amp;Servers!D313&amp;", ")&amp;Servers!F313&amp;", "&amp;Servers!H313,Servers!I313))</f>
        <v>L101, Class 4XL</v>
      </c>
      <c r="D313" s="2" t="str">
        <f ca="1">IF(Servers!F313="","",Servers!F313)</f>
        <v>L101</v>
      </c>
      <c r="E313" s="2" t="str">
        <f>IF(Servers!G313="", "", Servers!G313&amp;"_"&amp;Servers!B313)</f>
        <v>Zerjob_Production</v>
      </c>
      <c r="F313" s="2" t="str">
        <f>IF(Servers!H313="","",Servers!H313)</f>
        <v>Class 4XL</v>
      </c>
      <c r="G313" s="2" t="str">
        <f>IF(Servers!E313="","",Servers!E313)</f>
        <v>Linux 2.6.x</v>
      </c>
    </row>
    <row r="314" spans="1:7">
      <c r="A314" s="2" t="str">
        <f ca="1">Servers!A314</f>
        <v>ubmz.company.com</v>
      </c>
      <c r="B314" s="2" t="str">
        <f>IF(Servers!J314="","",Servers!J314)</f>
        <v/>
      </c>
      <c r="C314" s="2" t="str">
        <f ca="1">TRIM(IF(Servers!I314="",IF(Servers!C314="","","CPU: "&amp;Servers!C314&amp;", ")&amp;IF(Servers!D314="","","RAM: "&amp;Servers!D314&amp;", ")&amp;Servers!F314&amp;", "&amp;Servers!H314,Servers!I314))</f>
        <v>CPU: 2, RAM: 8192, L102, Class XL</v>
      </c>
      <c r="D314" s="2" t="str">
        <f ca="1">IF(Servers!F314="","",Servers!F314)</f>
        <v>L102</v>
      </c>
      <c r="E314" s="2" t="str">
        <f>IF(Servers!G314="", "", Servers!G314&amp;"_"&amp;Servers!B314)</f>
        <v/>
      </c>
      <c r="F314" s="2" t="str">
        <f>IF(Servers!H314="","",Servers!H314)</f>
        <v>Class XL</v>
      </c>
      <c r="G314" s="2" t="str">
        <f>IF(Servers!E314="","",Servers!E314)</f>
        <v>Microsoft Windows Server 2003, Standard Edition</v>
      </c>
    </row>
    <row r="315" spans="1:7">
      <c r="A315" s="2" t="str">
        <f ca="1">Servers!A315</f>
        <v>vsth.company.com</v>
      </c>
      <c r="B315" s="2" t="str">
        <f>IF(Servers!J315="","",Servers!J315)</f>
        <v/>
      </c>
      <c r="C315" s="2" t="str">
        <f ca="1">TRIM(IF(Servers!I315="",IF(Servers!C315="","","CPU: "&amp;Servers!C315&amp;", ")&amp;IF(Servers!D315="","","RAM: "&amp;Servers!D315&amp;", ")&amp;Servers!F315&amp;", "&amp;Servers!H315,Servers!I315))</f>
        <v>CPU: 8, RAM: 32768, L103, Class HML</v>
      </c>
      <c r="D315" s="2" t="str">
        <f ca="1">IF(Servers!F315="","",Servers!F315)</f>
        <v>L103</v>
      </c>
      <c r="E315" s="2" t="str">
        <f>IF(Servers!G315="", "", Servers!G315&amp;"_"&amp;Servers!B315)</f>
        <v>Ice-Stock_Development</v>
      </c>
      <c r="F315" s="2" t="str">
        <f>IF(Servers!H315="","",Servers!H315)</f>
        <v>Class HML</v>
      </c>
      <c r="G315" s="2" t="str">
        <f>IF(Servers!E315="","",Servers!E315)</f>
        <v>Linux 2.6.x</v>
      </c>
    </row>
    <row r="316" spans="1:7">
      <c r="A316" s="2" t="str">
        <f ca="1">Servers!A316</f>
        <v>atfj.company.com</v>
      </c>
      <c r="B316" s="2" t="str">
        <f>IF(Servers!J316="","",Servers!J316)</f>
        <v/>
      </c>
      <c r="C316" s="2" t="str">
        <f ca="1">TRIM(IF(Servers!I316="",IF(Servers!C316="","","CPU: "&amp;Servers!C316&amp;", ")&amp;IF(Servers!D316="","","RAM: "&amp;Servers!D316&amp;", ")&amp;Servers!F316&amp;", "&amp;Servers!H316,Servers!I316))</f>
        <v>CPU: 2, RAM: 8192, L104, Class M</v>
      </c>
      <c r="D316" s="2" t="str">
        <f ca="1">IF(Servers!F316="","",Servers!F316)</f>
        <v>L104</v>
      </c>
      <c r="E316" s="2" t="str">
        <f>IF(Servers!G316="", "", Servers!G316&amp;"_"&amp;Servers!B316)</f>
        <v>Donhome_Development</v>
      </c>
      <c r="F316" s="2" t="str">
        <f>IF(Servers!H316="","",Servers!H316)</f>
        <v>Class M</v>
      </c>
      <c r="G316" s="2" t="str">
        <f>IF(Servers!E316="","",Servers!E316)</f>
        <v>Microsoft Windows NT 4</v>
      </c>
    </row>
    <row r="317" spans="1:7">
      <c r="A317" s="2" t="str">
        <f ca="1">Servers!A317</f>
        <v>rzhz.company.com</v>
      </c>
      <c r="B317" s="2" t="str">
        <f>IF(Servers!J317="","",Servers!J317)</f>
        <v/>
      </c>
      <c r="C317" s="2" t="str">
        <f ca="1">TRIM(IF(Servers!I317="",IF(Servers!C317="","","CPU: "&amp;Servers!C317&amp;", ")&amp;IF(Servers!D317="","","RAM: "&amp;Servers!D317&amp;", ")&amp;Servers!F317&amp;", "&amp;Servers!H317,Servers!I317))</f>
        <v>CPU: 2, RAM: 4096, L101, Class M</v>
      </c>
      <c r="D317" s="2" t="str">
        <f ca="1">IF(Servers!F317="","",Servers!F317)</f>
        <v>L101</v>
      </c>
      <c r="E317" s="2" t="str">
        <f>IF(Servers!G317="", "", Servers!G317&amp;"_"&amp;Servers!B317)</f>
        <v>Year Lex_Production</v>
      </c>
      <c r="F317" s="2" t="str">
        <f>IF(Servers!H317="","",Servers!H317)</f>
        <v>Class M</v>
      </c>
      <c r="G317" s="2" t="str">
        <f>IF(Servers!E317="","",Servers!E317)</f>
        <v>Linux 2.6.x</v>
      </c>
    </row>
    <row r="318" spans="1:7">
      <c r="A318" s="2" t="str">
        <f ca="1">Servers!A318</f>
        <v>rgmm.company.com</v>
      </c>
      <c r="B318" s="2" t="str">
        <f>IF(Servers!J318="","",Servers!J318)</f>
        <v/>
      </c>
      <c r="C318" s="2" t="str">
        <f ca="1">TRIM(IF(Servers!I318="",IF(Servers!C318="","","CPU: "&amp;Servers!C318&amp;", ")&amp;IF(Servers!D318="","","RAM: "&amp;Servers!D318&amp;", ")&amp;Servers!F318&amp;", "&amp;Servers!H318,Servers!I318))</f>
        <v>CPU: 1, RAM: 2048, L104, Class M</v>
      </c>
      <c r="D318" s="2" t="str">
        <f ca="1">IF(Servers!F318="","",Servers!F318)</f>
        <v>L104</v>
      </c>
      <c r="E318" s="2" t="str">
        <f>IF(Servers!G318="", "", Servers!G318&amp;"_"&amp;Servers!B318)</f>
        <v>Singleity_Production</v>
      </c>
      <c r="F318" s="2" t="str">
        <f>IF(Servers!H318="","",Servers!H318)</f>
        <v>Class M</v>
      </c>
      <c r="G318" s="2" t="str">
        <f>IF(Servers!E318="","",Servers!E318)</f>
        <v>Microsoft Windows 2000 Server</v>
      </c>
    </row>
    <row r="319" spans="1:7">
      <c r="A319" s="2" t="str">
        <f ca="1">Servers!A319</f>
        <v>gztx.company.com</v>
      </c>
      <c r="B319" s="2" t="str">
        <f>IF(Servers!J319="","",Servers!J319)</f>
        <v/>
      </c>
      <c r="C319" s="2" t="str">
        <f ca="1">TRIM(IF(Servers!I319="",IF(Servers!C319="","","CPU: "&amp;Servers!C319&amp;", ")&amp;IF(Servers!D319="","","RAM: "&amp;Servers!D319&amp;", ")&amp;Servers!F319&amp;", "&amp;Servers!H319,Servers!I319))</f>
        <v>CPU: 2, RAM: 4096, L103, Class M</v>
      </c>
      <c r="D319" s="2" t="str">
        <f ca="1">IF(Servers!F319="","",Servers!F319)</f>
        <v>L103</v>
      </c>
      <c r="E319" s="2" t="str">
        <f>IF(Servers!G319="", "", Servers!G319&amp;"_"&amp;Servers!B319)</f>
        <v>Temptam_Production</v>
      </c>
      <c r="F319" s="2" t="str">
        <f>IF(Servers!H319="","",Servers!H319)</f>
        <v>Class M</v>
      </c>
      <c r="G319" s="2" t="str">
        <f>IF(Servers!E319="","",Servers!E319)</f>
        <v>Microsoft Windows Server 2003</v>
      </c>
    </row>
    <row r="320" spans="1:7">
      <c r="A320" s="2" t="str">
        <f ca="1">Servers!A320</f>
        <v>yrxj.company.com</v>
      </c>
      <c r="B320" s="2" t="str">
        <f>IF(Servers!J320="","",Servers!J320)</f>
        <v/>
      </c>
      <c r="C320" s="2" t="str">
        <f ca="1">TRIM(IF(Servers!I320="",IF(Servers!C320="","","CPU: "&amp;Servers!C320&amp;", ")&amp;IF(Servers!D320="","","RAM: "&amp;Servers!D320&amp;", ")&amp;Servers!F320&amp;", "&amp;Servers!H320,Servers!I320))</f>
        <v>CPU: 1, RAM: 2048, L105, Class XL</v>
      </c>
      <c r="D320" s="2" t="str">
        <f ca="1">IF(Servers!F320="","",Servers!F320)</f>
        <v>L105</v>
      </c>
      <c r="E320" s="2" t="str">
        <f>IF(Servers!G320="", "", Servers!G320&amp;"_"&amp;Servers!B320)</f>
        <v>Mat Lab_Production</v>
      </c>
      <c r="F320" s="2" t="str">
        <f>IF(Servers!H320="","",Servers!H320)</f>
        <v>Class XL</v>
      </c>
      <c r="G320" s="2" t="str">
        <f>IF(Servers!E320="","",Servers!E320)</f>
        <v>Red Hat Enterprise Linux 6 (64-bit)</v>
      </c>
    </row>
    <row r="321" spans="1:7">
      <c r="A321" s="2" t="str">
        <f ca="1">Servers!A321</f>
        <v>qbbi.company.com</v>
      </c>
      <c r="B321" s="2" t="str">
        <f>IF(Servers!J321="","",Servers!J321)</f>
        <v/>
      </c>
      <c r="C321" s="2" t="str">
        <f ca="1">TRIM(IF(Servers!I321="",IF(Servers!C321="","","CPU: "&amp;Servers!C321&amp;", ")&amp;IF(Servers!D321="","","RAM: "&amp;Servers!D321&amp;", ")&amp;Servers!F321&amp;", "&amp;Servers!H321,Servers!I321))</f>
        <v>CPU: 2, RAM: 4096, L100, Class XL</v>
      </c>
      <c r="D321" s="2" t="str">
        <f ca="1">IF(Servers!F321="","",Servers!F321)</f>
        <v>L100</v>
      </c>
      <c r="E321" s="2" t="str">
        <f>IF(Servers!G321="", "", Servers!G321&amp;"_"&amp;Servers!B321)</f>
        <v/>
      </c>
      <c r="F321" s="2" t="str">
        <f>IF(Servers!H321="","",Servers!H321)</f>
        <v>Class XL</v>
      </c>
      <c r="G321" s="2" t="str">
        <f>IF(Servers!E321="","",Servers!E321)</f>
        <v>Microsoft Windows Server 2008 R2 (64-bit)</v>
      </c>
    </row>
    <row r="322" spans="1:7">
      <c r="A322" s="2" t="str">
        <f ca="1">Servers!A322</f>
        <v>csnt.company.com</v>
      </c>
      <c r="B322" s="2" t="str">
        <f>IF(Servers!J322="","",Servers!J322)</f>
        <v/>
      </c>
      <c r="C322" s="2" t="str">
        <f ca="1">TRIM(IF(Servers!I322="",IF(Servers!C322="","","CPU: "&amp;Servers!C322&amp;", ")&amp;IF(Servers!D322="","","RAM: "&amp;Servers!D322&amp;", ")&amp;Servers!F322&amp;", "&amp;Servers!H322,Servers!I322))</f>
        <v>CPU: 1, RAM: 4096, L102, Class XS</v>
      </c>
      <c r="D322" s="2" t="str">
        <f ca="1">IF(Servers!F322="","",Servers!F322)</f>
        <v>L102</v>
      </c>
      <c r="E322" s="2" t="str">
        <f>IF(Servers!G322="", "", Servers!G322&amp;"_"&amp;Servers!B322)</f>
        <v>Ozerwarm_Production</v>
      </c>
      <c r="F322" s="2" t="str">
        <f>IF(Servers!H322="","",Servers!H322)</f>
        <v>Class XS</v>
      </c>
      <c r="G322" s="2" t="str">
        <f>IF(Servers!E322="","",Servers!E322)</f>
        <v xml:space="preserve">SunOS </v>
      </c>
    </row>
    <row r="323" spans="1:7">
      <c r="A323" s="2" t="str">
        <f ca="1">Servers!A323</f>
        <v>vaou.company.com</v>
      </c>
      <c r="B323" s="2" t="str">
        <f>IF(Servers!J323="","",Servers!J323)</f>
        <v/>
      </c>
      <c r="C323" s="2" t="str">
        <f ca="1">TRIM(IF(Servers!I323="",IF(Servers!C323="","","CPU: "&amp;Servers!C323&amp;", ")&amp;IF(Servers!D323="","","RAM: "&amp;Servers!D323&amp;", ")&amp;Servers!F323&amp;", "&amp;Servers!H323,Servers!I323))</f>
        <v>CPU: 2, RAM: 4096, L105, Class L</v>
      </c>
      <c r="D323" s="2" t="str">
        <f ca="1">IF(Servers!F323="","",Servers!F323)</f>
        <v>L105</v>
      </c>
      <c r="E323" s="2" t="str">
        <f>IF(Servers!G323="", "", Servers!G323&amp;"_"&amp;Servers!B323)</f>
        <v>Alpha Tough_Production</v>
      </c>
      <c r="F323" s="2" t="str">
        <f>IF(Servers!H323="","",Servers!H323)</f>
        <v>Class L</v>
      </c>
      <c r="G323" s="2" t="str">
        <f>IF(Servers!E323="","",Servers!E323)</f>
        <v>Red Hat Enterprise Linux 5</v>
      </c>
    </row>
    <row r="324" spans="1:7">
      <c r="A324" s="2" t="str">
        <f ca="1">Servers!A324</f>
        <v>iicw.company.com</v>
      </c>
      <c r="B324" s="2" t="str">
        <f>IF(Servers!J324="","",Servers!J324)</f>
        <v/>
      </c>
      <c r="C324" s="2" t="str">
        <f ca="1">TRIM(IF(Servers!I324="",IF(Servers!C324="","","CPU: "&amp;Servers!C324&amp;", ")&amp;IF(Servers!D324="","","RAM: "&amp;Servers!D324&amp;", ")&amp;Servers!F324&amp;", "&amp;Servers!H324,Servers!I324))</f>
        <v>CPU: 2, RAM: 4096, L104, Class L</v>
      </c>
      <c r="D324" s="2" t="str">
        <f ca="1">IF(Servers!F324="","",Servers!F324)</f>
        <v>L104</v>
      </c>
      <c r="E324" s="2" t="str">
        <f>IF(Servers!G324="", "", Servers!G324&amp;"_"&amp;Servers!B324)</f>
        <v>Rank Core_Testing</v>
      </c>
      <c r="F324" s="2" t="str">
        <f>IF(Servers!H324="","",Servers!H324)</f>
        <v>Class L</v>
      </c>
      <c r="G324" s="2" t="str">
        <f>IF(Servers!E324="","",Servers!E324)</f>
        <v>Microsoft Windows Server 2008 R2 (64-bit)</v>
      </c>
    </row>
    <row r="325" spans="1:7">
      <c r="A325" s="2" t="str">
        <f ca="1">Servers!A325</f>
        <v>syee.company.com</v>
      </c>
      <c r="B325" s="2" t="str">
        <f>IF(Servers!J325="","",Servers!J325)</f>
        <v/>
      </c>
      <c r="C325" s="2" t="str">
        <f ca="1">TRIM(IF(Servers!I325="",IF(Servers!C325="","","CPU: "&amp;Servers!C325&amp;", ")&amp;IF(Servers!D325="","","RAM: "&amp;Servers!D325&amp;", ")&amp;Servers!F325&amp;", "&amp;Servers!H325,Servers!I325))</f>
        <v>CPU: 1, RAM: 2048, L103, Class XL</v>
      </c>
      <c r="D325" s="2" t="str">
        <f ca="1">IF(Servers!F325="","",Servers!F325)</f>
        <v>L103</v>
      </c>
      <c r="E325" s="2" t="str">
        <f>IF(Servers!G325="", "", Servers!G325&amp;"_"&amp;Servers!B325)</f>
        <v>Transzamtax_Production</v>
      </c>
      <c r="F325" s="2" t="str">
        <f>IF(Servers!H325="","",Servers!H325)</f>
        <v>Class XL</v>
      </c>
      <c r="G325" s="2" t="str">
        <f>IF(Servers!E325="","",Servers!E325)</f>
        <v>Microsoft Windows Server 2008 R2 (64-bit)</v>
      </c>
    </row>
    <row r="326" spans="1:7">
      <c r="A326" s="2" t="str">
        <f ca="1">Servers!A326</f>
        <v>kray.company.com</v>
      </c>
      <c r="B326" s="2" t="str">
        <f>IF(Servers!J326="","",Servers!J326)</f>
        <v/>
      </c>
      <c r="C326" s="2" t="str">
        <f ca="1">TRIM(IF(Servers!I326="",IF(Servers!C326="","","CPU: "&amp;Servers!C326&amp;", ")&amp;IF(Servers!D326="","","RAM: "&amp;Servers!D326&amp;", ")&amp;Servers!F326&amp;", "&amp;Servers!H326,Servers!I326))</f>
        <v>CPU: 2, RAM: 4096, L103, Class XL</v>
      </c>
      <c r="D326" s="2" t="str">
        <f ca="1">IF(Servers!F326="","",Servers!F326)</f>
        <v>L103</v>
      </c>
      <c r="E326" s="2" t="str">
        <f>IF(Servers!G326="", "", Servers!G326&amp;"_"&amp;Servers!B326)</f>
        <v/>
      </c>
      <c r="F326" s="2" t="str">
        <f>IF(Servers!H326="","",Servers!H326)</f>
        <v>Class XL</v>
      </c>
      <c r="G326" s="2" t="str">
        <f>IF(Servers!E326="","",Servers!E326)</f>
        <v>Microsoft Windows Server 2003, Standard Edition</v>
      </c>
    </row>
    <row r="327" spans="1:7">
      <c r="A327" s="2" t="str">
        <f ca="1">Servers!A327</f>
        <v>oydg.company.com</v>
      </c>
      <c r="B327" s="2" t="str">
        <f>IF(Servers!J327="","",Servers!J327)</f>
        <v/>
      </c>
      <c r="C327" s="2" t="str">
        <f ca="1">TRIM(IF(Servers!I327="",IF(Servers!C327="","","CPU: "&amp;Servers!C327&amp;", ")&amp;IF(Servers!D327="","","RAM: "&amp;Servers!D327&amp;", ")&amp;Servers!F327&amp;", "&amp;Servers!H327,Servers!I327))</f>
        <v>CPU: 1, RAM: 4096, L104, Class HML</v>
      </c>
      <c r="D327" s="2" t="str">
        <f ca="1">IF(Servers!F327="","",Servers!F327)</f>
        <v>L104</v>
      </c>
      <c r="E327" s="2" t="str">
        <f>IF(Servers!G327="", "", Servers!G327&amp;"_"&amp;Servers!B327)</f>
        <v>Fixron_Testing</v>
      </c>
      <c r="F327" s="2" t="str">
        <f>IF(Servers!H327="","",Servers!H327)</f>
        <v>Class HML</v>
      </c>
      <c r="G327" s="2" t="str">
        <f>IF(Servers!E327="","",Servers!E327)</f>
        <v>Microsoft Windows Server 2008 (64-bit)</v>
      </c>
    </row>
    <row r="328" spans="1:7">
      <c r="A328" s="2" t="str">
        <f ca="1">Servers!A328</f>
        <v>ylyw.company.com</v>
      </c>
      <c r="B328" s="2" t="str">
        <f>IF(Servers!J328="","",Servers!J328)</f>
        <v/>
      </c>
      <c r="C328" s="2" t="str">
        <f ca="1">TRIM(IF(Servers!I328="",IF(Servers!C328="","","CPU: "&amp;Servers!C328&amp;", ")&amp;IF(Servers!D328="","","RAM: "&amp;Servers!D328&amp;", ")&amp;Servers!F328&amp;", "&amp;Servers!H328,Servers!I328))</f>
        <v>CPU: 2, RAM: 4096, L105, Class 4XL</v>
      </c>
      <c r="D328" s="2" t="str">
        <f ca="1">IF(Servers!F328="","",Servers!F328)</f>
        <v>L105</v>
      </c>
      <c r="E328" s="2" t="str">
        <f>IF(Servers!G328="", "", Servers!G328&amp;"_"&amp;Servers!B328)</f>
        <v>Lotdex_Testing</v>
      </c>
      <c r="F328" s="2" t="str">
        <f>IF(Servers!H328="","",Servers!H328)</f>
        <v>Class 4XL</v>
      </c>
      <c r="G328" s="2" t="str">
        <f>IF(Servers!E328="","",Servers!E328)</f>
        <v>Microsoft Windows Server 2008 R2 (64-bit)</v>
      </c>
    </row>
    <row r="329" spans="1:7">
      <c r="A329" s="2" t="str">
        <f ca="1">Servers!A329</f>
        <v>ckyb.company.com</v>
      </c>
      <c r="B329" s="2" t="str">
        <f>IF(Servers!J329="","",Servers!J329)</f>
        <v/>
      </c>
      <c r="C329" s="2" t="str">
        <f ca="1">TRIM(IF(Servers!I329="",IF(Servers!C329="","","CPU: "&amp;Servers!C329&amp;", ")&amp;IF(Servers!D329="","","RAM: "&amp;Servers!D329&amp;", ")&amp;Servers!F329&amp;", "&amp;Servers!H329,Servers!I329))</f>
        <v>CPU: 4, RAM: 4096, L102, Class XS</v>
      </c>
      <c r="D329" s="2" t="str">
        <f ca="1">IF(Servers!F329="","",Servers!F329)</f>
        <v>L102</v>
      </c>
      <c r="E329" s="2" t="str">
        <f>IF(Servers!G329="", "", Servers!G329&amp;"_"&amp;Servers!B329)</f>
        <v>Faxphase_Production</v>
      </c>
      <c r="F329" s="2" t="str">
        <f>IF(Servers!H329="","",Servers!H329)</f>
        <v>Class XS</v>
      </c>
      <c r="G329" s="2" t="str">
        <f>IF(Servers!E329="","",Servers!E329)</f>
        <v xml:space="preserve">SunOS </v>
      </c>
    </row>
    <row r="330" spans="1:7">
      <c r="A330" s="2" t="str">
        <f ca="1">Servers!A330</f>
        <v>mjgq.company.com</v>
      </c>
      <c r="B330" s="2" t="str">
        <f>IF(Servers!J330="","",Servers!J330)</f>
        <v/>
      </c>
      <c r="C330" s="2" t="str">
        <f ca="1">TRIM(IF(Servers!I330="",IF(Servers!C330="","","CPU: "&amp;Servers!C330&amp;", ")&amp;IF(Servers!D330="","","RAM: "&amp;Servers!D330&amp;", ")&amp;Servers!F330&amp;", "&amp;Servers!H330,Servers!I330))</f>
        <v>CPU: 2, RAM: 4096, L105, Class XXL</v>
      </c>
      <c r="D330" s="2" t="str">
        <f ca="1">IF(Servers!F330="","",Servers!F330)</f>
        <v>L105</v>
      </c>
      <c r="E330" s="2" t="str">
        <f>IF(Servers!G330="", "", Servers!G330&amp;"_"&amp;Servers!B330)</f>
        <v>Finflex_Production</v>
      </c>
      <c r="F330" s="2" t="str">
        <f>IF(Servers!H330="","",Servers!H330)</f>
        <v>Class XXL</v>
      </c>
      <c r="G330" s="2" t="str">
        <f>IF(Servers!E330="","",Servers!E330)</f>
        <v>Red Hat Enterprise Linux 5</v>
      </c>
    </row>
    <row r="331" spans="1:7">
      <c r="A331" s="2" t="str">
        <f ca="1">Servers!A331</f>
        <v>bgog.company.com</v>
      </c>
      <c r="B331" s="2" t="str">
        <f>IF(Servers!J331="","",Servers!J331)</f>
        <v/>
      </c>
      <c r="C331" s="2" t="str">
        <f ca="1">TRIM(IF(Servers!I331="",IF(Servers!C331="","","CPU: "&amp;Servers!C331&amp;", ")&amp;IF(Servers!D331="","","RAM: "&amp;Servers!D331&amp;", ")&amp;Servers!F331&amp;", "&amp;Servers!H331,Servers!I331))</f>
        <v>CPU: 2, RAM: 8192, L104, Class M</v>
      </c>
      <c r="D331" s="2" t="str">
        <f ca="1">IF(Servers!F331="","",Servers!F331)</f>
        <v>L104</v>
      </c>
      <c r="E331" s="2" t="str">
        <f>IF(Servers!G331="", "", Servers!G331&amp;"_"&amp;Servers!B331)</f>
        <v>Vaiacof_Production</v>
      </c>
      <c r="F331" s="2" t="str">
        <f>IF(Servers!H331="","",Servers!H331)</f>
        <v>Class M</v>
      </c>
      <c r="G331" s="2" t="str">
        <f>IF(Servers!E331="","",Servers!E331)</f>
        <v>Linux 2.6.x</v>
      </c>
    </row>
    <row r="332" spans="1:7">
      <c r="A332" s="2" t="str">
        <f ca="1">Servers!A332</f>
        <v>fgbk.company.com</v>
      </c>
      <c r="B332" s="2" t="str">
        <f>IF(Servers!J332="","",Servers!J332)</f>
        <v/>
      </c>
      <c r="C332" s="2" t="str">
        <f ca="1">TRIM(IF(Servers!I332="",IF(Servers!C332="","","CPU: "&amp;Servers!C332&amp;", ")&amp;IF(Servers!D332="","","RAM: "&amp;Servers!D332&amp;", ")&amp;Servers!F332&amp;", "&amp;Servers!H332,Servers!I332))</f>
        <v>CPU: 2, RAM: 4096, L100, Class HML</v>
      </c>
      <c r="D332" s="2" t="str">
        <f ca="1">IF(Servers!F332="","",Servers!F332)</f>
        <v>L100</v>
      </c>
      <c r="E332" s="2" t="str">
        <f>IF(Servers!G332="", "", Servers!G332&amp;"_"&amp;Servers!B332)</f>
        <v>Gold Aptop_Production</v>
      </c>
      <c r="F332" s="2" t="str">
        <f>IF(Servers!H332="","",Servers!H332)</f>
        <v>Class HML</v>
      </c>
      <c r="G332" s="2" t="str">
        <f>IF(Servers!E332="","",Servers!E332)</f>
        <v>Linux 2.6.x</v>
      </c>
    </row>
    <row r="333" spans="1:7">
      <c r="A333" s="2" t="str">
        <f ca="1">Servers!A333</f>
        <v>slpc.company.com</v>
      </c>
      <c r="B333" s="2" t="str">
        <f>IF(Servers!J333="","",Servers!J333)</f>
        <v/>
      </c>
      <c r="C333" s="2" t="str">
        <f ca="1">TRIM(IF(Servers!I333="",IF(Servers!C333="","","CPU: "&amp;Servers!C333&amp;", ")&amp;IF(Servers!D333="","","RAM: "&amp;Servers!D333&amp;", ")&amp;Servers!F333&amp;", "&amp;Servers!H333,Servers!I333))</f>
        <v>CPU: 1, RAM: 4096, L102, Class L</v>
      </c>
      <c r="D333" s="2" t="str">
        <f ca="1">IF(Servers!F333="","",Servers!F333)</f>
        <v>L102</v>
      </c>
      <c r="E333" s="2" t="str">
        <f>IF(Servers!G333="", "", Servers!G333&amp;"_"&amp;Servers!B333)</f>
        <v>Eco-String_Production</v>
      </c>
      <c r="F333" s="2" t="str">
        <f>IF(Servers!H333="","",Servers!H333)</f>
        <v>Class L</v>
      </c>
      <c r="G333" s="2" t="str">
        <f>IF(Servers!E333="","",Servers!E333)</f>
        <v xml:space="preserve">SunOS </v>
      </c>
    </row>
    <row r="334" spans="1:7">
      <c r="A334" s="2" t="str">
        <f ca="1">Servers!A334</f>
        <v>expg.company.com</v>
      </c>
      <c r="B334" s="2" t="str">
        <f>IF(Servers!J334="","",Servers!J334)</f>
        <v/>
      </c>
      <c r="C334" s="2" t="str">
        <f ca="1">TRIM(IF(Servers!I334="",IF(Servers!C334="","","CPU: "&amp;Servers!C334&amp;", ")&amp;IF(Servers!D334="","","RAM: "&amp;Servers!D334&amp;", ")&amp;Servers!F334&amp;", "&amp;Servers!H334,Servers!I334))</f>
        <v>CPU: 2, RAM: 8192, L104, Class M</v>
      </c>
      <c r="D334" s="2" t="str">
        <f ca="1">IF(Servers!F334="","",Servers!F334)</f>
        <v>L104</v>
      </c>
      <c r="E334" s="2" t="str">
        <f>IF(Servers!G334="", "", Servers!G334&amp;"_"&amp;Servers!B334)</f>
        <v>Anair_Testing</v>
      </c>
      <c r="F334" s="2" t="str">
        <f>IF(Servers!H334="","",Servers!H334)</f>
        <v>Class M</v>
      </c>
      <c r="G334" s="2" t="str">
        <f>IF(Servers!E334="","",Servers!E334)</f>
        <v>Microsoft Windows Server 2003, Standard Edition</v>
      </c>
    </row>
    <row r="335" spans="1:7">
      <c r="A335" s="2" t="str">
        <f ca="1">Servers!A335</f>
        <v>rdeq.company.com</v>
      </c>
      <c r="B335" s="2" t="str">
        <f>IF(Servers!J335="","",Servers!J335)</f>
        <v/>
      </c>
      <c r="C335" s="2" t="str">
        <f ca="1">TRIM(IF(Servers!I335="",IF(Servers!C335="","","CPU: "&amp;Servers!C335&amp;", ")&amp;IF(Servers!D335="","","RAM: "&amp;Servers!D335&amp;", ")&amp;Servers!F335&amp;", "&amp;Servers!H335,Servers!I335))</f>
        <v>CPU: 4, RAM: 4096, L100, Class HMXL</v>
      </c>
      <c r="D335" s="2" t="str">
        <f ca="1">IF(Servers!F335="","",Servers!F335)</f>
        <v>L100</v>
      </c>
      <c r="E335" s="2" t="str">
        <f>IF(Servers!G335="", "", Servers!G335&amp;"_"&amp;Servers!B335)</f>
        <v>Konkhattough_Development</v>
      </c>
      <c r="F335" s="2" t="str">
        <f>IF(Servers!H335="","",Servers!H335)</f>
        <v>Class HMXL</v>
      </c>
      <c r="G335" s="2" t="str">
        <f>IF(Servers!E335="","",Servers!E335)</f>
        <v>Red Hat Enterprise Linux 5</v>
      </c>
    </row>
    <row r="336" spans="1:7">
      <c r="A336" s="2" t="str">
        <f ca="1">Servers!A336</f>
        <v>xmxi.company.com</v>
      </c>
      <c r="B336" s="2" t="str">
        <f>IF(Servers!J336="","",Servers!J336)</f>
        <v/>
      </c>
      <c r="C336" s="2" t="str">
        <f ca="1">TRIM(IF(Servers!I336="",IF(Servers!C336="","","CPU: "&amp;Servers!C336&amp;", ")&amp;IF(Servers!D336="","","RAM: "&amp;Servers!D336&amp;", ")&amp;Servers!F336&amp;", "&amp;Servers!H336,Servers!I336))</f>
        <v>CPU: 2, RAM: 8192, L104, Class HML</v>
      </c>
      <c r="D336" s="2" t="str">
        <f ca="1">IF(Servers!F336="","",Servers!F336)</f>
        <v>L104</v>
      </c>
      <c r="E336" s="2" t="str">
        <f>IF(Servers!G336="", "", Servers!G336&amp;"_"&amp;Servers!B336)</f>
        <v>Zotla_Development</v>
      </c>
      <c r="F336" s="2" t="str">
        <f>IF(Servers!H336="","",Servers!H336)</f>
        <v>Class HML</v>
      </c>
      <c r="G336" s="2" t="str">
        <f>IF(Servers!E336="","",Servers!E336)</f>
        <v>Microsoft Windows Server 2008 R2 (64-bit)</v>
      </c>
    </row>
    <row r="337" spans="1:7">
      <c r="A337" s="2" t="str">
        <f ca="1">Servers!A337</f>
        <v>sscw.company.com</v>
      </c>
      <c r="B337" s="2" t="str">
        <f>IF(Servers!J337="","",Servers!J337)</f>
        <v/>
      </c>
      <c r="C337" s="2" t="str">
        <f ca="1">TRIM(IF(Servers!I337="",IF(Servers!C337="","","CPU: "&amp;Servers!C337&amp;", ")&amp;IF(Servers!D337="","","RAM: "&amp;Servers!D337&amp;", ")&amp;Servers!F337&amp;", "&amp;Servers!H337,Servers!I337))</f>
        <v>CPU: 2, RAM: 8192, L105, Class M</v>
      </c>
      <c r="D337" s="2" t="str">
        <f ca="1">IF(Servers!F337="","",Servers!F337)</f>
        <v>L105</v>
      </c>
      <c r="E337" s="2" t="str">
        <f>IF(Servers!G337="", "", Servers!G337&amp;"_"&amp;Servers!B337)</f>
        <v>Light Tom_Production</v>
      </c>
      <c r="F337" s="2" t="str">
        <f>IF(Servers!H337="","",Servers!H337)</f>
        <v>Class M</v>
      </c>
      <c r="G337" s="2" t="str">
        <f>IF(Servers!E337="","",Servers!E337)</f>
        <v>Microsoft Windows Server 2003, Standard Edition</v>
      </c>
    </row>
    <row r="338" spans="1:7">
      <c r="A338" s="2" t="str">
        <f ca="1">Servers!A338</f>
        <v>yuhw.company.com</v>
      </c>
      <c r="B338" s="2" t="str">
        <f>IF(Servers!J338="","",Servers!J338)</f>
        <v/>
      </c>
      <c r="C338" s="2" t="str">
        <f ca="1">TRIM(IF(Servers!I338="",IF(Servers!C338="","","CPU: "&amp;Servers!C338&amp;", ")&amp;IF(Servers!D338="","","RAM: "&amp;Servers!D338&amp;", ")&amp;Servers!F338&amp;", "&amp;Servers!H338,Servers!I338))</f>
        <v>L102, Class XL</v>
      </c>
      <c r="D338" s="2" t="str">
        <f ca="1">IF(Servers!F338="","",Servers!F338)</f>
        <v>L102</v>
      </c>
      <c r="E338" s="2" t="str">
        <f>IF(Servers!G338="", "", Servers!G338&amp;"_"&amp;Servers!B338)</f>
        <v>Warm-Bam_Development</v>
      </c>
      <c r="F338" s="2" t="str">
        <f>IF(Servers!H338="","",Servers!H338)</f>
        <v>Class XL</v>
      </c>
      <c r="G338" s="2" t="str">
        <f>IF(Servers!E338="","",Servers!E338)</f>
        <v>Microsoft Windows Server 2008 R2 (64-bit)</v>
      </c>
    </row>
    <row r="339" spans="1:7">
      <c r="A339" s="2" t="str">
        <f ca="1">Servers!A339</f>
        <v>sipv.company.com</v>
      </c>
      <c r="B339" s="2" t="str">
        <f>IF(Servers!J339="","",Servers!J339)</f>
        <v/>
      </c>
      <c r="C339" s="2" t="str">
        <f ca="1">TRIM(IF(Servers!I339="",IF(Servers!C339="","","CPU: "&amp;Servers!C339&amp;", ")&amp;IF(Servers!D339="","","RAM: "&amp;Servers!D339&amp;", ")&amp;Servers!F339&amp;", "&amp;Servers!H339,Servers!I339))</f>
        <v>CPU: 8, RAM: 32768, L105, Class 8XL</v>
      </c>
      <c r="D339" s="2" t="str">
        <f ca="1">IF(Servers!F339="","",Servers!F339)</f>
        <v>L105</v>
      </c>
      <c r="E339" s="2" t="str">
        <f>IF(Servers!G339="", "", Servers!G339&amp;"_"&amp;Servers!B339)</f>
        <v>Icela_Development</v>
      </c>
      <c r="F339" s="2" t="str">
        <f>IF(Servers!H339="","",Servers!H339)</f>
        <v>Class 8XL</v>
      </c>
      <c r="G339" s="2" t="str">
        <f>IF(Servers!E339="","",Servers!E339)</f>
        <v>Linux 2.6.x</v>
      </c>
    </row>
    <row r="340" spans="1:7">
      <c r="A340" s="2" t="str">
        <f ca="1">Servers!A340</f>
        <v>fvwg.company.com</v>
      </c>
      <c r="B340" s="2" t="str">
        <f>IF(Servers!J340="","",Servers!J340)</f>
        <v/>
      </c>
      <c r="C340" s="2" t="str">
        <f ca="1">TRIM(IF(Servers!I340="",IF(Servers!C340="","","CPU: "&amp;Servers!C340&amp;", ")&amp;IF(Servers!D340="","","RAM: "&amp;Servers!D340&amp;", ")&amp;Servers!F340&amp;", "&amp;Servers!H340,Servers!I340))</f>
        <v>L100, Class XS</v>
      </c>
      <c r="D340" s="2" t="str">
        <f ca="1">IF(Servers!F340="","",Servers!F340)</f>
        <v>L100</v>
      </c>
      <c r="E340" s="2" t="str">
        <f>IF(Servers!G340="", "", Servers!G340&amp;"_"&amp;Servers!B340)</f>
        <v>Donhome_Testing</v>
      </c>
      <c r="F340" s="2" t="str">
        <f>IF(Servers!H340="","",Servers!H340)</f>
        <v>Class XS</v>
      </c>
      <c r="G340" s="2" t="str">
        <f>IF(Servers!E340="","",Servers!E340)</f>
        <v>Microsoft Windows Server 2003, Standard Edition (64-bit)</v>
      </c>
    </row>
    <row r="341" spans="1:7">
      <c r="A341" s="2" t="str">
        <f ca="1">Servers!A341</f>
        <v>dfqp.company.com</v>
      </c>
      <c r="B341" s="2" t="str">
        <f>IF(Servers!J341="","",Servers!J341)</f>
        <v/>
      </c>
      <c r="C341" s="2" t="str">
        <f ca="1">TRIM(IF(Servers!I341="",IF(Servers!C341="","","CPU: "&amp;Servers!C341&amp;", ")&amp;IF(Servers!D341="","","RAM: "&amp;Servers!D341&amp;", ")&amp;Servers!F341&amp;", "&amp;Servers!H341,Servers!I341))</f>
        <v>CPU: 1, RAM: 2048, L101, Class M</v>
      </c>
      <c r="D341" s="2" t="str">
        <f ca="1">IF(Servers!F341="","",Servers!F341)</f>
        <v>L101</v>
      </c>
      <c r="E341" s="2" t="str">
        <f>IF(Servers!G341="", "", Servers!G341&amp;"_"&amp;Servers!B341)</f>
        <v>True-Find_Production</v>
      </c>
      <c r="F341" s="2" t="str">
        <f>IF(Servers!H341="","",Servers!H341)</f>
        <v>Class M</v>
      </c>
      <c r="G341" s="2" t="str">
        <f>IF(Servers!E341="","",Servers!E341)</f>
        <v>Microsoft Windows Server 2008 R2 (64-bit)</v>
      </c>
    </row>
    <row r="342" spans="1:7">
      <c r="A342" s="2" t="str">
        <f ca="1">Servers!A342</f>
        <v>aqpa.company.com</v>
      </c>
      <c r="B342" s="2" t="str">
        <f>IF(Servers!J342="","",Servers!J342)</f>
        <v/>
      </c>
      <c r="C342" s="2" t="str">
        <f ca="1">TRIM(IF(Servers!I342="",IF(Servers!C342="","","CPU: "&amp;Servers!C342&amp;", ")&amp;IF(Servers!D342="","","RAM: "&amp;Servers!D342&amp;", ")&amp;Servers!F342&amp;", "&amp;Servers!H342,Servers!I342))</f>
        <v>CPU: 2, RAM: 4096, L100, Class HML</v>
      </c>
      <c r="D342" s="2" t="str">
        <f ca="1">IF(Servers!F342="","",Servers!F342)</f>
        <v>L100</v>
      </c>
      <c r="E342" s="2" t="str">
        <f>IF(Servers!G342="", "", Servers!G342&amp;"_"&amp;Servers!B342)</f>
        <v>Fixron_Production</v>
      </c>
      <c r="F342" s="2" t="str">
        <f>IF(Servers!H342="","",Servers!H342)</f>
        <v>Class HML</v>
      </c>
      <c r="G342" s="2" t="str">
        <f>IF(Servers!E342="","",Servers!E342)</f>
        <v>Linux 2.6.x</v>
      </c>
    </row>
    <row r="343" spans="1:7">
      <c r="A343" s="2" t="str">
        <f ca="1">Servers!A343</f>
        <v>wmwp.company.com</v>
      </c>
      <c r="B343" s="2" t="str">
        <f>IF(Servers!J343="","",Servers!J343)</f>
        <v/>
      </c>
      <c r="C343" s="2" t="str">
        <f ca="1">TRIM(IF(Servers!I343="",IF(Servers!C343="","","CPU: "&amp;Servers!C343&amp;", ")&amp;IF(Servers!D343="","","RAM: "&amp;Servers!D343&amp;", ")&amp;Servers!F343&amp;", "&amp;Servers!H343,Servers!I343))</f>
        <v>CPU: 2, RAM: 4096, L102, Class S</v>
      </c>
      <c r="D343" s="2" t="str">
        <f ca="1">IF(Servers!F343="","",Servers!F343)</f>
        <v>L102</v>
      </c>
      <c r="E343" s="2" t="str">
        <f>IF(Servers!G343="", "", Servers!G343&amp;"_"&amp;Servers!B343)</f>
        <v>Lotdex_Development</v>
      </c>
      <c r="F343" s="2" t="str">
        <f>IF(Servers!H343="","",Servers!H343)</f>
        <v>Class S</v>
      </c>
      <c r="G343" s="2" t="str">
        <f>IF(Servers!E343="","",Servers!E343)</f>
        <v>Red Hat Enterprise Linux 6 (64-bit)</v>
      </c>
    </row>
    <row r="344" spans="1:7">
      <c r="A344" s="2" t="str">
        <f ca="1">Servers!A344</f>
        <v>ymrz.company.com</v>
      </c>
      <c r="B344" s="2" t="str">
        <f>IF(Servers!J344="","",Servers!J344)</f>
        <v/>
      </c>
      <c r="C344" s="2" t="str">
        <f ca="1">TRIM(IF(Servers!I344="",IF(Servers!C344="","","CPU: "&amp;Servers!C344&amp;", ")&amp;IF(Servers!D344="","","RAM: "&amp;Servers!D344&amp;", ")&amp;Servers!F344&amp;", "&amp;Servers!H344,Servers!I344))</f>
        <v>CPU: 1, RAM: 4096, L102, Class L</v>
      </c>
      <c r="D344" s="2" t="str">
        <f ca="1">IF(Servers!F344="","",Servers!F344)</f>
        <v>L102</v>
      </c>
      <c r="E344" s="2" t="str">
        <f>IF(Servers!G344="", "", Servers!G344&amp;"_"&amp;Servers!B344)</f>
        <v>Faxphase_Development</v>
      </c>
      <c r="F344" s="2" t="str">
        <f>IF(Servers!H344="","",Servers!H344)</f>
        <v>Class L</v>
      </c>
      <c r="G344" s="2" t="str">
        <f>IF(Servers!E344="","",Servers!E344)</f>
        <v>Microsoft Windows Server 2008 R2 (64-bit)</v>
      </c>
    </row>
    <row r="345" spans="1:7">
      <c r="A345" s="2" t="str">
        <f ca="1">Servers!A345</f>
        <v>mfdw.company.com</v>
      </c>
      <c r="B345" s="2" t="str">
        <f>IF(Servers!J345="","",Servers!J345)</f>
        <v/>
      </c>
      <c r="C345" s="2" t="str">
        <f ca="1">TRIM(IF(Servers!I345="",IF(Servers!C345="","","CPU: "&amp;Servers!C345&amp;", ")&amp;IF(Servers!D345="","","RAM: "&amp;Servers!D345&amp;", ")&amp;Servers!F345&amp;", "&amp;Servers!H345,Servers!I345))</f>
        <v>CPU: 2, RAM: 4096, L103, Class M</v>
      </c>
      <c r="D345" s="2" t="str">
        <f ca="1">IF(Servers!F345="","",Servers!F345)</f>
        <v>L103</v>
      </c>
      <c r="E345" s="2" t="str">
        <f>IF(Servers!G345="", "", Servers!G345&amp;"_"&amp;Servers!B345)</f>
        <v>Yearrunity_Production</v>
      </c>
      <c r="F345" s="2" t="str">
        <f>IF(Servers!H345="","",Servers!H345)</f>
        <v>Class M</v>
      </c>
      <c r="G345" s="2" t="str">
        <f>IF(Servers!E345="","",Servers!E345)</f>
        <v>Microsoft Windows Server 2003, Standard Edition</v>
      </c>
    </row>
    <row r="346" spans="1:7">
      <c r="A346" s="2" t="str">
        <f ca="1">Servers!A346</f>
        <v>knfo.company.com</v>
      </c>
      <c r="B346" s="2" t="str">
        <f>IF(Servers!J346="","",Servers!J346)</f>
        <v/>
      </c>
      <c r="C346" s="2" t="str">
        <f ca="1">TRIM(IF(Servers!I346="",IF(Servers!C346="","","CPU: "&amp;Servers!C346&amp;", ")&amp;IF(Servers!D346="","","RAM: "&amp;Servers!D346&amp;", ")&amp;Servers!F346&amp;", "&amp;Servers!H346,Servers!I346))</f>
        <v>CPU: 1, RAM: 4096, L104, Class M</v>
      </c>
      <c r="D346" s="2" t="str">
        <f ca="1">IF(Servers!F346="","",Servers!F346)</f>
        <v>L104</v>
      </c>
      <c r="E346" s="2" t="str">
        <f>IF(Servers!G346="", "", Servers!G346&amp;"_"&amp;Servers!B346)</f>
        <v>Tan-Strong_Production</v>
      </c>
      <c r="F346" s="2" t="str">
        <f>IF(Servers!H346="","",Servers!H346)</f>
        <v>Class M</v>
      </c>
      <c r="G346" s="2" t="str">
        <f>IF(Servers!E346="","",Servers!E346)</f>
        <v>Microsoft Windows Server 2008 R2 (64-bit)</v>
      </c>
    </row>
    <row r="347" spans="1:7">
      <c r="A347" s="2" t="str">
        <f ca="1">Servers!A347</f>
        <v>swab.company.com</v>
      </c>
      <c r="B347" s="2" t="str">
        <f>IF(Servers!J347="","",Servers!J347)</f>
        <v/>
      </c>
      <c r="C347" s="2" t="str">
        <f ca="1">TRIM(IF(Servers!I347="",IF(Servers!C347="","","CPU: "&amp;Servers!C347&amp;", ")&amp;IF(Servers!D347="","","RAM: "&amp;Servers!D347&amp;", ")&amp;Servers!F347&amp;", "&amp;Servers!H347,Servers!I347))</f>
        <v>CPU: 1, RAM: 4096, L100, Class HM2XL</v>
      </c>
      <c r="D347" s="2" t="str">
        <f ca="1">IF(Servers!F347="","",Servers!F347)</f>
        <v>L100</v>
      </c>
      <c r="E347" s="2" t="str">
        <f>IF(Servers!G347="", "", Servers!G347&amp;"_"&amp;Servers!B347)</f>
        <v/>
      </c>
      <c r="F347" s="2" t="str">
        <f>IF(Servers!H347="","",Servers!H347)</f>
        <v>Class HM2XL</v>
      </c>
      <c r="G347" s="2" t="str">
        <f>IF(Servers!E347="","",Servers!E347)</f>
        <v>Microsoft Windows Server 2003, Standard Edition</v>
      </c>
    </row>
    <row r="348" spans="1:7">
      <c r="A348" s="2" t="str">
        <f ca="1">Servers!A348</f>
        <v>paqz.company.com</v>
      </c>
      <c r="B348" s="2" t="str">
        <f>IF(Servers!J348="","",Servers!J348)</f>
        <v/>
      </c>
      <c r="C348" s="2" t="str">
        <f ca="1">TRIM(IF(Servers!I348="",IF(Servers!C348="","","CPU: "&amp;Servers!C348&amp;", ")&amp;IF(Servers!D348="","","RAM: "&amp;Servers!D348&amp;", ")&amp;Servers!F348&amp;", "&amp;Servers!H348,Servers!I348))</f>
        <v>CPU: 2, RAM: 4096, L105, Class HML</v>
      </c>
      <c r="D348" s="2" t="str">
        <f ca="1">IF(Servers!F348="","",Servers!F348)</f>
        <v>L105</v>
      </c>
      <c r="E348" s="2" t="str">
        <f>IF(Servers!G348="", "", Servers!G348&amp;"_"&amp;Servers!B348)</f>
        <v>Goldenjob_Development</v>
      </c>
      <c r="F348" s="2" t="str">
        <f>IF(Servers!H348="","",Servers!H348)</f>
        <v>Class HML</v>
      </c>
      <c r="G348" s="2" t="str">
        <f>IF(Servers!E348="","",Servers!E348)</f>
        <v>Linux 2.6.x</v>
      </c>
    </row>
    <row r="349" spans="1:7">
      <c r="A349" s="2" t="str">
        <f ca="1">Servers!A349</f>
        <v>iuqb.company.com</v>
      </c>
      <c r="B349" s="2" t="str">
        <f>IF(Servers!J349="","",Servers!J349)</f>
        <v/>
      </c>
      <c r="C349" s="2" t="str">
        <f ca="1">TRIM(IF(Servers!I349="",IF(Servers!C349="","","CPU: "&amp;Servers!C349&amp;", ")&amp;IF(Servers!D349="","","RAM: "&amp;Servers!D349&amp;", ")&amp;Servers!F349&amp;", "&amp;Servers!H349,Servers!I349))</f>
        <v>CPU: 2, RAM: 16384, L103, Class 8XL</v>
      </c>
      <c r="D349" s="2" t="str">
        <f ca="1">IF(Servers!F349="","",Servers!F349)</f>
        <v>L103</v>
      </c>
      <c r="E349" s="2" t="str">
        <f>IF(Servers!G349="", "", Servers!G349&amp;"_"&amp;Servers!B349)</f>
        <v>Blackex_Development</v>
      </c>
      <c r="F349" s="2" t="str">
        <f>IF(Servers!H349="","",Servers!H349)</f>
        <v>Class 8XL</v>
      </c>
      <c r="G349" s="2" t="str">
        <f>IF(Servers!E349="","",Servers!E349)</f>
        <v>Microsoft Windows Server 2008 R2 (64-bit)</v>
      </c>
    </row>
    <row r="350" spans="1:7">
      <c r="A350" s="2" t="str">
        <f ca="1">Servers!A350</f>
        <v>flqo.company.com</v>
      </c>
      <c r="B350" s="2" t="str">
        <f>IF(Servers!J350="","",Servers!J350)</f>
        <v/>
      </c>
      <c r="C350" s="2" t="str">
        <f ca="1">TRIM(IF(Servers!I350="",IF(Servers!C350="","","CPU: "&amp;Servers!C350&amp;", ")&amp;IF(Servers!D350="","","RAM: "&amp;Servers!D350&amp;", ")&amp;Servers!F350&amp;", "&amp;Servers!H350,Servers!I350))</f>
        <v>CPU: 2, RAM: 2048, L102, Class XXL</v>
      </c>
      <c r="D350" s="2" t="str">
        <f ca="1">IF(Servers!F350="","",Servers!F350)</f>
        <v>L102</v>
      </c>
      <c r="E350" s="2" t="str">
        <f>IF(Servers!G350="", "", Servers!G350&amp;"_"&amp;Servers!B350)</f>
        <v>Danstrong_Development</v>
      </c>
      <c r="F350" s="2" t="str">
        <f>IF(Servers!H350="","",Servers!H350)</f>
        <v>Class XXL</v>
      </c>
      <c r="G350" s="2" t="str">
        <f>IF(Servers!E350="","",Servers!E350)</f>
        <v>Microsoft Windows 2000 Server</v>
      </c>
    </row>
    <row r="351" spans="1:7">
      <c r="A351" s="2" t="str">
        <f ca="1">Servers!A351</f>
        <v>scqe.company.com</v>
      </c>
      <c r="B351" s="2" t="str">
        <f>IF(Servers!J351="","",Servers!J351)</f>
        <v/>
      </c>
      <c r="C351" s="2" t="str">
        <f ca="1">TRIM(IF(Servers!I351="",IF(Servers!C351="","","CPU: "&amp;Servers!C351&amp;", ")&amp;IF(Servers!D351="","","RAM: "&amp;Servers!D351&amp;", ")&amp;Servers!F351&amp;", "&amp;Servers!H351,Servers!I351))</f>
        <v>CPU: 1, RAM: 16384, L103, Class XXL</v>
      </c>
      <c r="D351" s="2" t="str">
        <f ca="1">IF(Servers!F351="","",Servers!F351)</f>
        <v>L103</v>
      </c>
      <c r="E351" s="2" t="str">
        <f>IF(Servers!G351="", "", Servers!G351&amp;"_"&amp;Servers!B351)</f>
        <v>Zunzap_Production</v>
      </c>
      <c r="F351" s="2" t="str">
        <f>IF(Servers!H351="","",Servers!H351)</f>
        <v>Class XXL</v>
      </c>
      <c r="G351" s="2" t="str">
        <f>IF(Servers!E351="","",Servers!E351)</f>
        <v>Microsoft Windows Server 2003, Standard Edition</v>
      </c>
    </row>
    <row r="352" spans="1:7">
      <c r="A352" s="2" t="str">
        <f ca="1">Servers!A352</f>
        <v>lubo.company.com</v>
      </c>
      <c r="B352" s="2" t="str">
        <f>IF(Servers!J352="","",Servers!J352)</f>
        <v/>
      </c>
      <c r="C352" s="2" t="str">
        <f ca="1">TRIM(IF(Servers!I352="",IF(Servers!C352="","","CPU: "&amp;Servers!C352&amp;", ")&amp;IF(Servers!D352="","","RAM: "&amp;Servers!D352&amp;", ")&amp;Servers!F352&amp;", "&amp;Servers!H352,Servers!I352))</f>
        <v>CPU: 4, RAM: 4096, L102, Class HM2XL</v>
      </c>
      <c r="D352" s="2" t="str">
        <f ca="1">IF(Servers!F352="","",Servers!F352)</f>
        <v>L102</v>
      </c>
      <c r="E352" s="2" t="str">
        <f>IF(Servers!G352="", "", Servers!G352&amp;"_"&amp;Servers!B352)</f>
        <v>Alpha Ozebam_Development</v>
      </c>
      <c r="F352" s="2" t="str">
        <f>IF(Servers!H352="","",Servers!H352)</f>
        <v>Class HM2XL</v>
      </c>
      <c r="G352" s="2" t="str">
        <f>IF(Servers!E352="","",Servers!E352)</f>
        <v>Microsoft Windows 2000 Server</v>
      </c>
    </row>
    <row r="353" spans="1:7">
      <c r="A353" s="2" t="str">
        <f ca="1">Servers!A353</f>
        <v>egfv.company.com</v>
      </c>
      <c r="B353" s="2" t="str">
        <f>IF(Servers!J353="","",Servers!J353)</f>
        <v/>
      </c>
      <c r="C353" s="2" t="str">
        <f ca="1">TRIM(IF(Servers!I353="",IF(Servers!C353="","","CPU: "&amp;Servers!C353&amp;", ")&amp;IF(Servers!D353="","","RAM: "&amp;Servers!D353&amp;", ")&amp;Servers!F353&amp;", "&amp;Servers!H353,Servers!I353))</f>
        <v>CPU: 1, RAM: 4096, L102, Class S</v>
      </c>
      <c r="D353" s="2" t="str">
        <f ca="1">IF(Servers!F353="","",Servers!F353)</f>
        <v>L102</v>
      </c>
      <c r="E353" s="2" t="str">
        <f>IF(Servers!G353="", "", Servers!G353&amp;"_"&amp;Servers!B353)</f>
        <v>Coflux_Production</v>
      </c>
      <c r="F353" s="2" t="str">
        <f>IF(Servers!H353="","",Servers!H353)</f>
        <v>Class S</v>
      </c>
      <c r="G353" s="2" t="str">
        <f>IF(Servers!E353="","",Servers!E353)</f>
        <v>Red Hat Enterprise Linux 5</v>
      </c>
    </row>
    <row r="354" spans="1:7">
      <c r="A354" s="2" t="str">
        <f ca="1">Servers!A354</f>
        <v>nooz.company.com</v>
      </c>
      <c r="B354" s="2" t="str">
        <f>IF(Servers!J354="","",Servers!J354)</f>
        <v/>
      </c>
      <c r="C354" s="2" t="str">
        <f ca="1">TRIM(IF(Servers!I354="",IF(Servers!C354="","","CPU: "&amp;Servers!C354&amp;", ")&amp;IF(Servers!D354="","","RAM: "&amp;Servers!D354&amp;", ")&amp;Servers!F354&amp;", "&amp;Servers!H354,Servers!I354))</f>
        <v>CPU: 1, RAM: 4096, L104, Class HMXL</v>
      </c>
      <c r="D354" s="2" t="str">
        <f ca="1">IF(Servers!F354="","",Servers!F354)</f>
        <v>L104</v>
      </c>
      <c r="E354" s="2" t="str">
        <f>IF(Servers!G354="", "", Servers!G354&amp;"_"&amp;Servers!B354)</f>
        <v>X- Air_Production</v>
      </c>
      <c r="F354" s="2" t="str">
        <f>IF(Servers!H354="","",Servers!H354)</f>
        <v>Class HMXL</v>
      </c>
      <c r="G354" s="2" t="str">
        <f>IF(Servers!E354="","",Servers!E354)</f>
        <v>Linux 2.6.x</v>
      </c>
    </row>
    <row r="355" spans="1:7">
      <c r="A355" s="2" t="str">
        <f ca="1">Servers!A355</f>
        <v>hhtj.company.com</v>
      </c>
      <c r="B355" s="2" t="str">
        <f>IF(Servers!J355="","",Servers!J355)</f>
        <v/>
      </c>
      <c r="C355" s="2" t="str">
        <f ca="1">TRIM(IF(Servers!I355="",IF(Servers!C355="","","CPU: "&amp;Servers!C355&amp;", ")&amp;IF(Servers!D355="","","RAM: "&amp;Servers!D355&amp;", ")&amp;Servers!F355&amp;", "&amp;Servers!H355,Servers!I355))</f>
        <v>CPU: 1, RAM: 2048, L101, Class XS</v>
      </c>
      <c r="D355" s="2" t="str">
        <f ca="1">IF(Servers!F355="","",Servers!F355)</f>
        <v>L101</v>
      </c>
      <c r="E355" s="2" t="str">
        <f>IF(Servers!G355="", "", Servers!G355&amp;"_"&amp;Servers!B355)</f>
        <v>Tipdax_Production</v>
      </c>
      <c r="F355" s="2" t="str">
        <f>IF(Servers!H355="","",Servers!H355)</f>
        <v>Class XS</v>
      </c>
      <c r="G355" s="2" t="str">
        <f>IF(Servers!E355="","",Servers!E355)</f>
        <v>Microsoft Windows Server 2003</v>
      </c>
    </row>
    <row r="356" spans="1:7">
      <c r="A356" s="2" t="str">
        <f ca="1">Servers!A356</f>
        <v>scrh.company.com</v>
      </c>
      <c r="B356" s="2" t="str">
        <f>IF(Servers!J356="","",Servers!J356)</f>
        <v/>
      </c>
      <c r="C356" s="2" t="str">
        <f ca="1">TRIM(IF(Servers!I356="",IF(Servers!C356="","","CPU: "&amp;Servers!C356&amp;", ")&amp;IF(Servers!D356="","","RAM: "&amp;Servers!D356&amp;", ")&amp;Servers!F356&amp;", "&amp;Servers!H356,Servers!I356))</f>
        <v>CPU: 2, RAM: 4096, L104, Class XS</v>
      </c>
      <c r="D356" s="2" t="str">
        <f ca="1">IF(Servers!F356="","",Servers!F356)</f>
        <v>L104</v>
      </c>
      <c r="E356" s="2" t="str">
        <f>IF(Servers!G356="", "", Servers!G356&amp;"_"&amp;Servers!B356)</f>
        <v>Strongkeyfind_Production</v>
      </c>
      <c r="F356" s="2" t="str">
        <f>IF(Servers!H356="","",Servers!H356)</f>
        <v>Class XS</v>
      </c>
      <c r="G356" s="2" t="str">
        <f>IF(Servers!E356="","",Servers!E356)</f>
        <v>Microsoft Windows Server 2008 R2 (64-bit)</v>
      </c>
    </row>
    <row r="357" spans="1:7">
      <c r="A357" s="2" t="str">
        <f ca="1">Servers!A357</f>
        <v>mexl.company.com</v>
      </c>
      <c r="B357" s="2" t="str">
        <f>IF(Servers!J357="","",Servers!J357)</f>
        <v/>
      </c>
      <c r="C357" s="2" t="str">
        <f ca="1">TRIM(IF(Servers!I357="",IF(Servers!C357="","","CPU: "&amp;Servers!C357&amp;", ")&amp;IF(Servers!D357="","","RAM: "&amp;Servers!D357&amp;", ")&amp;Servers!F357&amp;", "&amp;Servers!H357,Servers!I357))</f>
        <v>CPU: 8, RAM: 32768, L104, Class XL</v>
      </c>
      <c r="D357" s="2" t="str">
        <f ca="1">IF(Servers!F357="","",Servers!F357)</f>
        <v>L104</v>
      </c>
      <c r="E357" s="2" t="str">
        <f>IF(Servers!G357="", "", Servers!G357&amp;"_"&amp;Servers!B357)</f>
        <v>Flex Top_Development</v>
      </c>
      <c r="F357" s="2" t="str">
        <f>IF(Servers!H357="","",Servers!H357)</f>
        <v>Class XL</v>
      </c>
      <c r="G357" s="2" t="str">
        <f>IF(Servers!E357="","",Servers!E357)</f>
        <v>Microsoft Windows XP Professional</v>
      </c>
    </row>
    <row r="358" spans="1:7">
      <c r="A358" s="2" t="str">
        <f ca="1">Servers!A358</f>
        <v>wjko.company.com</v>
      </c>
      <c r="B358" s="2" t="str">
        <f>IF(Servers!J358="","",Servers!J358)</f>
        <v/>
      </c>
      <c r="C358" s="2" t="str">
        <f ca="1">TRIM(IF(Servers!I358="",IF(Servers!C358="","","CPU: "&amp;Servers!C358&amp;", ")&amp;IF(Servers!D358="","","RAM: "&amp;Servers!D358&amp;", ")&amp;Servers!F358&amp;", "&amp;Servers!H358,Servers!I358))</f>
        <v>CPU: 1, RAM: 4096, L105, Class S</v>
      </c>
      <c r="D358" s="2" t="str">
        <f ca="1">IF(Servers!F358="","",Servers!F358)</f>
        <v>L105</v>
      </c>
      <c r="E358" s="2" t="str">
        <f>IF(Servers!G358="", "", Servers!G358&amp;"_"&amp;Servers!B358)</f>
        <v>Singsaotam_Production</v>
      </c>
      <c r="F358" s="2" t="str">
        <f>IF(Servers!H358="","",Servers!H358)</f>
        <v>Class S</v>
      </c>
      <c r="G358" s="2" t="str">
        <f>IF(Servers!E358="","",Servers!E358)</f>
        <v>Microsoft Windows 2000 Server</v>
      </c>
    </row>
    <row r="359" spans="1:7">
      <c r="A359" s="2" t="str">
        <f ca="1">Servers!A359</f>
        <v>lkbi.company.com</v>
      </c>
      <c r="B359" s="2" t="str">
        <f>IF(Servers!J359="","",Servers!J359)</f>
        <v/>
      </c>
      <c r="C359" s="2" t="str">
        <f ca="1">TRIM(IF(Servers!I359="",IF(Servers!C359="","","CPU: "&amp;Servers!C359&amp;", ")&amp;IF(Servers!D359="","","RAM: "&amp;Servers!D359&amp;", ")&amp;Servers!F359&amp;", "&amp;Servers!H359,Servers!I359))</f>
        <v>CPU: 2, RAM: 16384, L101, Class XL</v>
      </c>
      <c r="D359" s="2" t="str">
        <f ca="1">IF(Servers!F359="","",Servers!F359)</f>
        <v>L101</v>
      </c>
      <c r="E359" s="2" t="str">
        <f>IF(Servers!G359="", "", Servers!G359&amp;"_"&amp;Servers!B359)</f>
        <v>Math Saoair_Production</v>
      </c>
      <c r="F359" s="2" t="str">
        <f>IF(Servers!H359="","",Servers!H359)</f>
        <v>Class XL</v>
      </c>
      <c r="G359" s="2" t="str">
        <f>IF(Servers!E359="","",Servers!E359)</f>
        <v>Microsoft Windows Server 2008</v>
      </c>
    </row>
    <row r="360" spans="1:7">
      <c r="A360" s="2" t="str">
        <f ca="1">Servers!A360</f>
        <v>siue.company.com</v>
      </c>
      <c r="B360" s="2" t="str">
        <f>IF(Servers!J360="","",Servers!J360)</f>
        <v/>
      </c>
      <c r="C360" s="2" t="str">
        <f ca="1">TRIM(IF(Servers!I360="",IF(Servers!C360="","","CPU: "&amp;Servers!C360&amp;", ")&amp;IF(Servers!D360="","","RAM: "&amp;Servers!D360&amp;", ")&amp;Servers!F360&amp;", "&amp;Servers!H360,Servers!I360))</f>
        <v>CPU: 2, RAM: 4096, L103, Class M</v>
      </c>
      <c r="D360" s="2" t="str">
        <f ca="1">IF(Servers!F360="","",Servers!F360)</f>
        <v>L103</v>
      </c>
      <c r="E360" s="2" t="str">
        <f>IF(Servers!G360="", "", Servers!G360&amp;"_"&amp;Servers!B360)</f>
        <v>Stockla_Development</v>
      </c>
      <c r="F360" s="2" t="str">
        <f>IF(Servers!H360="","",Servers!H360)</f>
        <v>Class M</v>
      </c>
      <c r="G360" s="2" t="str">
        <f>IF(Servers!E360="","",Servers!E360)</f>
        <v>Microsoft Windows Server 2008 R2 (64-bit)</v>
      </c>
    </row>
    <row r="361" spans="1:7">
      <c r="A361" s="2" t="str">
        <f ca="1">Servers!A361</f>
        <v>cnmi.company.com</v>
      </c>
      <c r="B361" s="2" t="str">
        <f>IF(Servers!J361="","",Servers!J361)</f>
        <v/>
      </c>
      <c r="C361" s="2" t="str">
        <f ca="1">TRIM(IF(Servers!I361="",IF(Servers!C361="","","CPU: "&amp;Servers!C361&amp;", ")&amp;IF(Servers!D361="","","RAM: "&amp;Servers!D361&amp;", ")&amp;Servers!F361&amp;", "&amp;Servers!H361,Servers!I361))</f>
        <v>CPU: 2, RAM: 8192, L104, Class HMXL</v>
      </c>
      <c r="D361" s="2" t="str">
        <f ca="1">IF(Servers!F361="","",Servers!F361)</f>
        <v>L104</v>
      </c>
      <c r="E361" s="2" t="str">
        <f>IF(Servers!G361="", "", Servers!G361&amp;"_"&amp;Servers!B361)</f>
        <v/>
      </c>
      <c r="F361" s="2" t="str">
        <f>IF(Servers!H361="","",Servers!H361)</f>
        <v>Class HMXL</v>
      </c>
      <c r="G361" s="2" t="str">
        <f>IF(Servers!E361="","",Servers!E361)</f>
        <v>Microsoft Windows Server 2003, Standard Edition</v>
      </c>
    </row>
    <row r="362" spans="1:7">
      <c r="A362" s="2" t="str">
        <f ca="1">Servers!A362</f>
        <v>gmmg.company.com</v>
      </c>
      <c r="B362" s="2" t="str">
        <f>IF(Servers!J362="","",Servers!J362)</f>
        <v/>
      </c>
      <c r="C362" s="2" t="str">
        <f ca="1">TRIM(IF(Servers!I362="",IF(Servers!C362="","","CPU: "&amp;Servers!C362&amp;", ")&amp;IF(Servers!D362="","","RAM: "&amp;Servers!D362&amp;", ")&amp;Servers!F362&amp;", "&amp;Servers!H362,Servers!I362))</f>
        <v>CPU: 2, RAM: 4096, L101, Class L</v>
      </c>
      <c r="D362" s="2" t="str">
        <f ca="1">IF(Servers!F362="","",Servers!F362)</f>
        <v>L101</v>
      </c>
      <c r="E362" s="2" t="str">
        <f>IF(Servers!G362="", "", Servers!G362&amp;"_"&amp;Servers!B362)</f>
        <v>Ranktam_Development</v>
      </c>
      <c r="F362" s="2" t="str">
        <f>IF(Servers!H362="","",Servers!H362)</f>
        <v>Class L</v>
      </c>
      <c r="G362" s="2" t="str">
        <f>IF(Servers!E362="","",Servers!E362)</f>
        <v>Red Hat Enterprise Linux 5</v>
      </c>
    </row>
    <row r="363" spans="1:7">
      <c r="A363" s="2" t="str">
        <f ca="1">Servers!A363</f>
        <v>lxui.company.com</v>
      </c>
      <c r="B363" s="2" t="str">
        <f>IF(Servers!J363="","",Servers!J363)</f>
        <v/>
      </c>
      <c r="C363" s="2" t="str">
        <f ca="1">TRIM(IF(Servers!I363="",IF(Servers!C363="","","CPU: "&amp;Servers!C363&amp;", ")&amp;IF(Servers!D363="","","RAM: "&amp;Servers!D363&amp;", ")&amp;Servers!F363&amp;", "&amp;Servers!H363,Servers!I363))</f>
        <v>CPU: 2, RAM: 8192, L103, Class HML</v>
      </c>
      <c r="D363" s="2" t="str">
        <f ca="1">IF(Servers!F363="","",Servers!F363)</f>
        <v>L103</v>
      </c>
      <c r="E363" s="2" t="str">
        <f>IF(Servers!G363="", "", Servers!G363&amp;"_"&amp;Servers!B363)</f>
        <v>U-eco_Production</v>
      </c>
      <c r="F363" s="2" t="str">
        <f>IF(Servers!H363="","",Servers!H363)</f>
        <v>Class HML</v>
      </c>
      <c r="G363" s="2" t="str">
        <f>IF(Servers!E363="","",Servers!E363)</f>
        <v>Linux 2.6.x</v>
      </c>
    </row>
    <row r="364" spans="1:7">
      <c r="A364" s="2" t="str">
        <f ca="1">Servers!A364</f>
        <v>thcz.company.com</v>
      </c>
      <c r="B364" s="2" t="str">
        <f>IF(Servers!J364="","",Servers!J364)</f>
        <v/>
      </c>
      <c r="C364" s="2" t="str">
        <f ca="1">TRIM(IF(Servers!I364="",IF(Servers!C364="","","CPU: "&amp;Servers!C364&amp;", ")&amp;IF(Servers!D364="","","RAM: "&amp;Servers!D364&amp;", ")&amp;Servers!F364&amp;", "&amp;Servers!H364,Servers!I364))</f>
        <v>L104, Class S</v>
      </c>
      <c r="D364" s="2" t="str">
        <f ca="1">IF(Servers!F364="","",Servers!F364)</f>
        <v>L104</v>
      </c>
      <c r="E364" s="2" t="str">
        <f>IF(Servers!G364="", "", Servers!G364&amp;"_"&amp;Servers!B364)</f>
        <v>Tech-Fax_Production</v>
      </c>
      <c r="F364" s="2" t="str">
        <f>IF(Servers!H364="","",Servers!H364)</f>
        <v>Class S</v>
      </c>
      <c r="G364" s="2" t="str">
        <f>IF(Servers!E364="","",Servers!E364)</f>
        <v>Microsoft Windows Server 2008 R2 (64-bit)</v>
      </c>
    </row>
    <row r="365" spans="1:7">
      <c r="A365" s="2" t="str">
        <f ca="1">Servers!A365</f>
        <v>nnem.company.com</v>
      </c>
      <c r="B365" s="2" t="str">
        <f>IF(Servers!J365="","",Servers!J365)</f>
        <v/>
      </c>
      <c r="C365" s="2" t="str">
        <f ca="1">TRIM(IF(Servers!I365="",IF(Servers!C365="","","CPU: "&amp;Servers!C365&amp;", ")&amp;IF(Servers!D365="","","RAM: "&amp;Servers!D365&amp;", ")&amp;Servers!F365&amp;", "&amp;Servers!H365,Servers!I365))</f>
        <v>CPU: 2, RAM: 4096, L104, Class HMXL</v>
      </c>
      <c r="D365" s="2" t="str">
        <f ca="1">IF(Servers!F365="","",Servers!F365)</f>
        <v>L104</v>
      </c>
      <c r="E365" s="2" t="str">
        <f>IF(Servers!G365="", "", Servers!G365&amp;"_"&amp;Servers!B365)</f>
        <v>Blacktoeco_Production</v>
      </c>
      <c r="F365" s="2" t="str">
        <f>IF(Servers!H365="","",Servers!H365)</f>
        <v>Class HMXL</v>
      </c>
      <c r="G365" s="2" t="str">
        <f>IF(Servers!E365="","",Servers!E365)</f>
        <v>Microsoft Windows Server 2008 R2 (64-bit)</v>
      </c>
    </row>
    <row r="366" spans="1:7">
      <c r="A366" s="2" t="str">
        <f ca="1">Servers!A366</f>
        <v>kqnm.company.com</v>
      </c>
      <c r="B366" s="2" t="str">
        <f>IF(Servers!J366="","",Servers!J366)</f>
        <v/>
      </c>
      <c r="C366" s="2" t="str">
        <f ca="1">TRIM(IF(Servers!I366="",IF(Servers!C366="","","CPU: "&amp;Servers!C366&amp;", ")&amp;IF(Servers!D366="","","RAM: "&amp;Servers!D366&amp;", ")&amp;Servers!F366&amp;", "&amp;Servers!H366,Servers!I366))</f>
        <v>CPU: 2, RAM: 8192, L104, Class XL</v>
      </c>
      <c r="D366" s="2" t="str">
        <f ca="1">IF(Servers!F366="","",Servers!F366)</f>
        <v>L104</v>
      </c>
      <c r="E366" s="2" t="str">
        <f>IF(Servers!G366="", "", Servers!G366&amp;"_"&amp;Servers!B366)</f>
        <v>Villalam_Development</v>
      </c>
      <c r="F366" s="2" t="str">
        <f>IF(Servers!H366="","",Servers!H366)</f>
        <v>Class XL</v>
      </c>
      <c r="G366" s="2" t="str">
        <f>IF(Servers!E366="","",Servers!E366)</f>
        <v>Microsoft Windows Server 2008 R2 (64-bit)</v>
      </c>
    </row>
    <row r="367" spans="1:7">
      <c r="A367" s="2" t="str">
        <f ca="1">Servers!A367</f>
        <v>slbr.company.com</v>
      </c>
      <c r="B367" s="2" t="str">
        <f>IF(Servers!J367="","",Servers!J367)</f>
        <v/>
      </c>
      <c r="C367" s="2" t="str">
        <f ca="1">TRIM(IF(Servers!I367="",IF(Servers!C367="","","CPU: "&amp;Servers!C367&amp;", ")&amp;IF(Servers!D367="","","RAM: "&amp;Servers!D367&amp;", ")&amp;Servers!F367&amp;", "&amp;Servers!H367,Servers!I367))</f>
        <v>CPU: 1, RAM: 4096, L104, Class HMXL</v>
      </c>
      <c r="D367" s="2" t="str">
        <f ca="1">IF(Servers!F367="","",Servers!F367)</f>
        <v>L104</v>
      </c>
      <c r="E367" s="2" t="str">
        <f>IF(Servers!G367="", "", Servers!G367&amp;"_"&amp;Servers!B367)</f>
        <v/>
      </c>
      <c r="F367" s="2" t="str">
        <f>IF(Servers!H367="","",Servers!H367)</f>
        <v>Class HMXL</v>
      </c>
      <c r="G367" s="2" t="str">
        <f>IF(Servers!E367="","",Servers!E367)</f>
        <v>Microsoft Windows Server 2003, Standard Edition</v>
      </c>
    </row>
    <row r="368" spans="1:7">
      <c r="A368" s="2" t="str">
        <f ca="1">Servers!A368</f>
        <v>pvdg.company.com</v>
      </c>
      <c r="B368" s="2" t="str">
        <f>IF(Servers!J368="","",Servers!J368)</f>
        <v/>
      </c>
      <c r="C368" s="2" t="str">
        <f ca="1">TRIM(IF(Servers!I368="",IF(Servers!C368="","","CPU: "&amp;Servers!C368&amp;", ")&amp;IF(Servers!D368="","","RAM: "&amp;Servers!D368&amp;", ")&amp;Servers!F368&amp;", "&amp;Servers!H368,Servers!I368))</f>
        <v>CPU: 1, RAM: 2048, L101, Class XS</v>
      </c>
      <c r="D368" s="2" t="str">
        <f ca="1">IF(Servers!F368="","",Servers!F368)</f>
        <v>L101</v>
      </c>
      <c r="E368" s="2" t="str">
        <f>IF(Servers!G368="", "", Servers!G368&amp;"_"&amp;Servers!B368)</f>
        <v>Stringflex_Testing</v>
      </c>
      <c r="F368" s="2" t="str">
        <f>IF(Servers!H368="","",Servers!H368)</f>
        <v>Class XS</v>
      </c>
      <c r="G368" s="2" t="str">
        <f>IF(Servers!E368="","",Servers!E368)</f>
        <v>Microsoft Windows 2000 Server</v>
      </c>
    </row>
    <row r="369" spans="1:7">
      <c r="A369" s="2" t="str">
        <f ca="1">Servers!A369</f>
        <v>yhyv.company.com</v>
      </c>
      <c r="B369" s="2" t="str">
        <f>IF(Servers!J369="","",Servers!J369)</f>
        <v/>
      </c>
      <c r="C369" s="2" t="str">
        <f ca="1">TRIM(IF(Servers!I369="",IF(Servers!C369="","","CPU: "&amp;Servers!C369&amp;", ")&amp;IF(Servers!D369="","","RAM: "&amp;Servers!D369&amp;", ")&amp;Servers!F369&amp;", "&amp;Servers!H369,Servers!I369))</f>
        <v>CPU: 2, RAM: 4096, L101, Class XXL</v>
      </c>
      <c r="D369" s="2" t="str">
        <f ca="1">IF(Servers!F369="","",Servers!F369)</f>
        <v>L101</v>
      </c>
      <c r="E369" s="2" t="str">
        <f>IF(Servers!G369="", "", Servers!G369&amp;"_"&amp;Servers!B369)</f>
        <v>Lam Zamsoft_Development</v>
      </c>
      <c r="F369" s="2" t="str">
        <f>IF(Servers!H369="","",Servers!H369)</f>
        <v>Class XXL</v>
      </c>
      <c r="G369" s="2" t="str">
        <f>IF(Servers!E369="","",Servers!E369)</f>
        <v>Red Hat Enterprise Linux 5</v>
      </c>
    </row>
    <row r="370" spans="1:7">
      <c r="A370" s="2" t="str">
        <f ca="1">Servers!A370</f>
        <v>vsrd.company.com</v>
      </c>
      <c r="B370" s="2" t="str">
        <f>IF(Servers!J370="","",Servers!J370)</f>
        <v/>
      </c>
      <c r="C370" s="2" t="str">
        <f ca="1">TRIM(IF(Servers!I370="",IF(Servers!C370="","","CPU: "&amp;Servers!C370&amp;", ")&amp;IF(Servers!D370="","","RAM: "&amp;Servers!D370&amp;", ")&amp;Servers!F370&amp;", "&amp;Servers!H370,Servers!I370))</f>
        <v>L105, Class 8XL</v>
      </c>
      <c r="D370" s="2" t="str">
        <f ca="1">IF(Servers!F370="","",Servers!F370)</f>
        <v>L105</v>
      </c>
      <c r="E370" s="2" t="str">
        <f>IF(Servers!G370="", "", Servers!G370&amp;"_"&amp;Servers!B370)</f>
        <v>Zimlax_Production</v>
      </c>
      <c r="F370" s="2" t="str">
        <f>IF(Servers!H370="","",Servers!H370)</f>
        <v>Class 8XL</v>
      </c>
      <c r="G370" s="2" t="str">
        <f>IF(Servers!E370="","",Servers!E370)</f>
        <v>Linux 2.6.x</v>
      </c>
    </row>
    <row r="371" spans="1:7">
      <c r="A371" s="2" t="str">
        <f ca="1">Servers!A371</f>
        <v>vepx.company.com</v>
      </c>
      <c r="B371" s="2" t="str">
        <f>IF(Servers!J371="","",Servers!J371)</f>
        <v/>
      </c>
      <c r="C371" s="2" t="str">
        <f ca="1">TRIM(IF(Servers!I371="",IF(Servers!C371="","","CPU: "&amp;Servers!C371&amp;", ")&amp;IF(Servers!D371="","","RAM: "&amp;Servers!D371&amp;", ")&amp;Servers!F371&amp;", "&amp;Servers!H371,Servers!I371))</f>
        <v>CPU: 4, RAM: 4096, L103, Class L</v>
      </c>
      <c r="D371" s="2" t="str">
        <f ca="1">IF(Servers!F371="","",Servers!F371)</f>
        <v>L103</v>
      </c>
      <c r="E371" s="2" t="str">
        <f>IF(Servers!G371="", "", Servers!G371&amp;"_"&amp;Servers!B371)</f>
        <v>Konfresh_Testing</v>
      </c>
      <c r="F371" s="2" t="str">
        <f>IF(Servers!H371="","",Servers!H371)</f>
        <v>Class L</v>
      </c>
      <c r="G371" s="2" t="str">
        <f>IF(Servers!E371="","",Servers!E371)</f>
        <v>Microsoft Windows Server 2008 R2 (64-bit)</v>
      </c>
    </row>
    <row r="372" spans="1:7">
      <c r="A372" s="2" t="str">
        <f ca="1">Servers!A372</f>
        <v>ncqa.company.com</v>
      </c>
      <c r="B372" s="2" t="str">
        <f>IF(Servers!J372="","",Servers!J372)</f>
        <v/>
      </c>
      <c r="C372" s="2" t="str">
        <f ca="1">TRIM(IF(Servers!I372="",IF(Servers!C372="","","CPU: "&amp;Servers!C372&amp;", ")&amp;IF(Servers!D372="","","RAM: "&amp;Servers!D372&amp;", ")&amp;Servers!F372&amp;", "&amp;Servers!H372,Servers!I372))</f>
        <v>CPU: 1, RAM: 4096, L102, Class XS</v>
      </c>
      <c r="D372" s="2" t="str">
        <f ca="1">IF(Servers!F372="","",Servers!F372)</f>
        <v>L102</v>
      </c>
      <c r="E372" s="2" t="str">
        <f>IF(Servers!G372="", "", Servers!G372&amp;"_"&amp;Servers!B372)</f>
        <v>Year-Light_Development</v>
      </c>
      <c r="F372" s="2" t="str">
        <f>IF(Servers!H372="","",Servers!H372)</f>
        <v>Class XS</v>
      </c>
      <c r="G372" s="2" t="str">
        <f>IF(Servers!E372="","",Servers!E372)</f>
        <v>Microsoft Windows Server 2008 R2 (64-bit)</v>
      </c>
    </row>
    <row r="373" spans="1:7">
      <c r="A373" s="2" t="str">
        <f ca="1">Servers!A373</f>
        <v>bpku.company.com</v>
      </c>
      <c r="B373" s="2" t="str">
        <f>IF(Servers!J373="","",Servers!J373)</f>
        <v/>
      </c>
      <c r="C373" s="2" t="str">
        <f ca="1">TRIM(IF(Servers!I373="",IF(Servers!C373="","","CPU: "&amp;Servers!C373&amp;", ")&amp;IF(Servers!D373="","","RAM: "&amp;Servers!D373&amp;", ")&amp;Servers!F373&amp;", "&amp;Servers!H373,Servers!I373))</f>
        <v>CPU: 2, RAM: 4096, L103, Class 8XL</v>
      </c>
      <c r="D373" s="2" t="str">
        <f ca="1">IF(Servers!F373="","",Servers!F373)</f>
        <v>L103</v>
      </c>
      <c r="E373" s="2" t="str">
        <f>IF(Servers!G373="", "", Servers!G373&amp;"_"&amp;Servers!B373)</f>
        <v>Lat-Phase_Development</v>
      </c>
      <c r="F373" s="2" t="str">
        <f>IF(Servers!H373="","",Servers!H373)</f>
        <v>Class 8XL</v>
      </c>
      <c r="G373" s="2" t="str">
        <f>IF(Servers!E373="","",Servers!E373)</f>
        <v>Red Hat Enterprise Linux 5</v>
      </c>
    </row>
    <row r="374" spans="1:7">
      <c r="A374" s="2" t="str">
        <f ca="1">Servers!A374</f>
        <v>wgyw.company.com</v>
      </c>
      <c r="B374" s="2" t="str">
        <f>IF(Servers!J374="","",Servers!J374)</f>
        <v/>
      </c>
      <c r="C374" s="2" t="str">
        <f ca="1">TRIM(IF(Servers!I374="",IF(Servers!C374="","","CPU: "&amp;Servers!C374&amp;", ")&amp;IF(Servers!D374="","","RAM: "&amp;Servers!D374&amp;", ")&amp;Servers!F374&amp;", "&amp;Servers!H374,Servers!I374))</f>
        <v>CPU: 2, RAM: 4096, L102, Class 8XL</v>
      </c>
      <c r="D374" s="2" t="str">
        <f ca="1">IF(Servers!F374="","",Servers!F374)</f>
        <v>L102</v>
      </c>
      <c r="E374" s="2" t="str">
        <f>IF(Servers!G374="", "", Servers!G374&amp;"_"&amp;Servers!B374)</f>
        <v>Don Remtex_Development</v>
      </c>
      <c r="F374" s="2" t="str">
        <f>IF(Servers!H374="","",Servers!H374)</f>
        <v>Class 8XL</v>
      </c>
      <c r="G374" s="2" t="str">
        <f>IF(Servers!E374="","",Servers!E374)</f>
        <v>Microsoft Windows 2000 Server</v>
      </c>
    </row>
    <row r="375" spans="1:7">
      <c r="A375" s="2" t="str">
        <f ca="1">Servers!A375</f>
        <v>qwho.company.com</v>
      </c>
      <c r="B375" s="2" t="str">
        <f>IF(Servers!J375="","",Servers!J375)</f>
        <v/>
      </c>
      <c r="C375" s="2" t="str">
        <f ca="1">TRIM(IF(Servers!I375="",IF(Servers!C375="","","CPU: "&amp;Servers!C375&amp;", ")&amp;IF(Servers!D375="","","RAM: "&amp;Servers!D375&amp;", ")&amp;Servers!F375&amp;", "&amp;Servers!H375,Servers!I375))</f>
        <v>CPU: 1, RAM: 4096, L105, Class XL</v>
      </c>
      <c r="D375" s="2" t="str">
        <f ca="1">IF(Servers!F375="","",Servers!F375)</f>
        <v>L105</v>
      </c>
      <c r="E375" s="2" t="str">
        <f>IF(Servers!G375="", "", Servers!G375&amp;"_"&amp;Servers!B375)</f>
        <v>Conis_Testing</v>
      </c>
      <c r="F375" s="2" t="str">
        <f>IF(Servers!H375="","",Servers!H375)</f>
        <v>Class XL</v>
      </c>
      <c r="G375" s="2" t="str">
        <f>IF(Servers!E375="","",Servers!E375)</f>
        <v>Microsoft Windows Server 2003, Standard Edition</v>
      </c>
    </row>
    <row r="376" spans="1:7">
      <c r="A376" s="2" t="str">
        <f ca="1">Servers!A376</f>
        <v>huwc.company.com</v>
      </c>
      <c r="B376" s="2" t="str">
        <f>IF(Servers!J376="","",Servers!J376)</f>
        <v/>
      </c>
      <c r="C376" s="2" t="str">
        <f ca="1">TRIM(IF(Servers!I376="",IF(Servers!C376="","","CPU: "&amp;Servers!C376&amp;", ")&amp;IF(Servers!D376="","","RAM: "&amp;Servers!D376&amp;", ")&amp;Servers!F376&amp;", "&amp;Servers!H376,Servers!I376))</f>
        <v>CPU: 2, RAM: 4096, L103, Class 8XL</v>
      </c>
      <c r="D376" s="2" t="str">
        <f ca="1">IF(Servers!F376="","",Servers!F376)</f>
        <v>L103</v>
      </c>
      <c r="E376" s="2" t="str">
        <f>IF(Servers!G376="", "", Servers!G376&amp;"_"&amp;Servers!B376)</f>
        <v>Quadovelam_Production</v>
      </c>
      <c r="F376" s="2" t="str">
        <f>IF(Servers!H376="","",Servers!H376)</f>
        <v>Class 8XL</v>
      </c>
      <c r="G376" s="2" t="str">
        <f>IF(Servers!E376="","",Servers!E376)</f>
        <v>Red Hat Enterprise Linux 5</v>
      </c>
    </row>
    <row r="377" spans="1:7">
      <c r="A377" s="2" t="str">
        <f ca="1">Servers!A377</f>
        <v>ohtm.company.com</v>
      </c>
      <c r="B377" s="2" t="str">
        <f>IF(Servers!J377="","",Servers!J377)</f>
        <v/>
      </c>
      <c r="C377" s="2" t="str">
        <f ca="1">TRIM(IF(Servers!I377="",IF(Servers!C377="","","CPU: "&amp;Servers!C377&amp;", ")&amp;IF(Servers!D377="","","RAM: "&amp;Servers!D377&amp;", ")&amp;Servers!F377&amp;", "&amp;Servers!H377,Servers!I377))</f>
        <v>CPU: 2, RAM: 4096, L105, Class HML</v>
      </c>
      <c r="D377" s="2" t="str">
        <f ca="1">IF(Servers!F377="","",Servers!F377)</f>
        <v>L105</v>
      </c>
      <c r="E377" s="2" t="str">
        <f>IF(Servers!G377="", "", Servers!G377&amp;"_"&amp;Servers!B377)</f>
        <v>Icela_Production</v>
      </c>
      <c r="F377" s="2" t="str">
        <f>IF(Servers!H377="","",Servers!H377)</f>
        <v>Class HML</v>
      </c>
      <c r="G377" s="2" t="str">
        <f>IF(Servers!E377="","",Servers!E377)</f>
        <v>Linux 2.6.x</v>
      </c>
    </row>
    <row r="378" spans="1:7">
      <c r="A378" s="2" t="str">
        <f ca="1">Servers!A378</f>
        <v>irdm.company.com</v>
      </c>
      <c r="B378" s="2" t="str">
        <f>IF(Servers!J378="","",Servers!J378)</f>
        <v/>
      </c>
      <c r="C378" s="2" t="str">
        <f ca="1">TRIM(IF(Servers!I378="",IF(Servers!C378="","","CPU: "&amp;Servers!C378&amp;", ")&amp;IF(Servers!D378="","","RAM: "&amp;Servers!D378&amp;", ")&amp;Servers!F378&amp;", "&amp;Servers!H378,Servers!I378))</f>
        <v>CPU: 2, RAM: 4096, L102, Class L</v>
      </c>
      <c r="D378" s="2" t="str">
        <f ca="1">IF(Servers!F378="","",Servers!F378)</f>
        <v>L102</v>
      </c>
      <c r="E378" s="2" t="str">
        <f>IF(Servers!G378="", "", Servers!G378&amp;"_"&amp;Servers!B378)</f>
        <v>Ozerlatfan_Development</v>
      </c>
      <c r="F378" s="2" t="str">
        <f>IF(Servers!H378="","",Servers!H378)</f>
        <v>Class L</v>
      </c>
      <c r="G378" s="2" t="str">
        <f>IF(Servers!E378="","",Servers!E378)</f>
        <v xml:space="preserve">SunOS </v>
      </c>
    </row>
    <row r="379" spans="1:7">
      <c r="A379" s="2" t="str">
        <f ca="1">Servers!A379</f>
        <v>asrf.company.com</v>
      </c>
      <c r="B379" s="2" t="str">
        <f>IF(Servers!J379="","",Servers!J379)</f>
        <v/>
      </c>
      <c r="C379" s="2" t="str">
        <f ca="1">TRIM(IF(Servers!I379="",IF(Servers!C379="","","CPU: "&amp;Servers!C379&amp;", ")&amp;IF(Servers!D379="","","RAM: "&amp;Servers!D379&amp;", ")&amp;Servers!F379&amp;", "&amp;Servers!H379,Servers!I379))</f>
        <v>L102, Class HM2XL</v>
      </c>
      <c r="D379" s="2" t="str">
        <f ca="1">IF(Servers!F379="","",Servers!F379)</f>
        <v>L102</v>
      </c>
      <c r="E379" s="2" t="str">
        <f>IF(Servers!G379="", "", Servers!G379&amp;"_"&amp;Servers!B379)</f>
        <v>Zoo Quadbam_Development</v>
      </c>
      <c r="F379" s="2" t="str">
        <f>IF(Servers!H379="","",Servers!H379)</f>
        <v>Class HM2XL</v>
      </c>
      <c r="G379" s="2" t="str">
        <f>IF(Servers!E379="","",Servers!E379)</f>
        <v>Microsoft Windows Server 2008 R2 (64-bit)</v>
      </c>
    </row>
    <row r="380" spans="1:7">
      <c r="A380" s="2" t="str">
        <f ca="1">Servers!A380</f>
        <v>xifr.company.com</v>
      </c>
      <c r="B380" s="2" t="str">
        <f>IF(Servers!J380="","",Servers!J380)</f>
        <v/>
      </c>
      <c r="C380" s="2" t="str">
        <f ca="1">TRIM(IF(Servers!I380="",IF(Servers!C380="","","CPU: "&amp;Servers!C380&amp;", ")&amp;IF(Servers!D380="","","RAM: "&amp;Servers!D380&amp;", ")&amp;Servers!F380&amp;", "&amp;Servers!H380,Servers!I380))</f>
        <v>CPU: 1, RAM: 4096, L105, Class HMXL</v>
      </c>
      <c r="D380" s="2" t="str">
        <f ca="1">IF(Servers!F380="","",Servers!F380)</f>
        <v>L105</v>
      </c>
      <c r="E380" s="2" t="str">
        <f>IF(Servers!G380="", "", Servers!G380&amp;"_"&amp;Servers!B380)</f>
        <v>Tech Sonlux_Development</v>
      </c>
      <c r="F380" s="2" t="str">
        <f>IF(Servers!H380="","",Servers!H380)</f>
        <v>Class HMXL</v>
      </c>
      <c r="G380" s="2" t="str">
        <f>IF(Servers!E380="","",Servers!E380)</f>
        <v>Microsoft Windows Server 2008 R2 (64-bit)</v>
      </c>
    </row>
    <row r="381" spans="1:7">
      <c r="A381" s="2" t="str">
        <f ca="1">Servers!A381</f>
        <v>odga.company.com</v>
      </c>
      <c r="B381" s="2" t="str">
        <f>IF(Servers!J381="","",Servers!J381)</f>
        <v/>
      </c>
      <c r="C381" s="2" t="str">
        <f ca="1">TRIM(IF(Servers!I381="",IF(Servers!C381="","","CPU: "&amp;Servers!C381&amp;", ")&amp;IF(Servers!D381="","","RAM: "&amp;Servers!D381&amp;", ")&amp;Servers!F381&amp;", "&amp;Servers!H381,Servers!I381))</f>
        <v>CPU: 4, RAM: 16384, L105, Class 8XL</v>
      </c>
      <c r="D381" s="2" t="str">
        <f ca="1">IF(Servers!F381="","",Servers!F381)</f>
        <v>L105</v>
      </c>
      <c r="E381" s="2" t="str">
        <f>IF(Servers!G381="", "", Servers!G381&amp;"_"&amp;Servers!B381)</f>
        <v>Zimlax_Production</v>
      </c>
      <c r="F381" s="2" t="str">
        <f>IF(Servers!H381="","",Servers!H381)</f>
        <v>Class 8XL</v>
      </c>
      <c r="G381" s="2" t="str">
        <f>IF(Servers!E381="","",Servers!E381)</f>
        <v>Microsoft Windows Server 2008 R2 (64-bit)</v>
      </c>
    </row>
    <row r="382" spans="1:7">
      <c r="A382" s="2" t="str">
        <f ca="1">Servers!A382</f>
        <v>zdmg.company.com</v>
      </c>
      <c r="B382" s="2" t="str">
        <f>IF(Servers!J382="","",Servers!J382)</f>
        <v/>
      </c>
      <c r="C382" s="2" t="str">
        <f ca="1">TRIM(IF(Servers!I382="",IF(Servers!C382="","","CPU: "&amp;Servers!C382&amp;", ")&amp;IF(Servers!D382="","","RAM: "&amp;Servers!D382&amp;", ")&amp;Servers!F382&amp;", "&amp;Servers!H382,Servers!I382))</f>
        <v>CPU: 2, RAM: 4096, L102, Class XL</v>
      </c>
      <c r="D382" s="2" t="str">
        <f ca="1">IF(Servers!F382="","",Servers!F382)</f>
        <v>L102</v>
      </c>
      <c r="E382" s="2" t="str">
        <f>IF(Servers!G382="", "", Servers!G382&amp;"_"&amp;Servers!B382)</f>
        <v>Newtax_Development</v>
      </c>
      <c r="F382" s="2" t="str">
        <f>IF(Servers!H382="","",Servers!H382)</f>
        <v>Class XL</v>
      </c>
      <c r="G382" s="2" t="str">
        <f>IF(Servers!E382="","",Servers!E382)</f>
        <v xml:space="preserve">SunOS </v>
      </c>
    </row>
    <row r="383" spans="1:7">
      <c r="A383" s="2" t="str">
        <f ca="1">Servers!A383</f>
        <v>wzey.company.com</v>
      </c>
      <c r="B383" s="2" t="str">
        <f>IF(Servers!J383="","",Servers!J383)</f>
        <v/>
      </c>
      <c r="C383" s="2" t="str">
        <f ca="1">TRIM(IF(Servers!I383="",IF(Servers!C383="","","CPU: "&amp;Servers!C383&amp;", ")&amp;IF(Servers!D383="","","RAM: "&amp;Servers!D383&amp;", ")&amp;Servers!F383&amp;", "&amp;Servers!H383,Servers!I383))</f>
        <v>L101, Class S</v>
      </c>
      <c r="D383" s="2" t="str">
        <f ca="1">IF(Servers!F383="","",Servers!F383)</f>
        <v>L101</v>
      </c>
      <c r="E383" s="2" t="str">
        <f>IF(Servers!G383="", "", Servers!G383&amp;"_"&amp;Servers!B383)</f>
        <v>Zummalex_Production</v>
      </c>
      <c r="F383" s="2" t="str">
        <f>IF(Servers!H383="","",Servers!H383)</f>
        <v>Class S</v>
      </c>
      <c r="G383" s="2" t="str">
        <f>IF(Servers!E383="","",Servers!E383)</f>
        <v>Microsoft Windows Server 2003, Standard Edition</v>
      </c>
    </row>
    <row r="384" spans="1:7">
      <c r="A384" s="2" t="str">
        <f ca="1">Servers!A384</f>
        <v>pmwb.company.com</v>
      </c>
      <c r="B384" s="2" t="str">
        <f>IF(Servers!J384="","",Servers!J384)</f>
        <v/>
      </c>
      <c r="C384" s="2" t="str">
        <f ca="1">TRIM(IF(Servers!I384="",IF(Servers!C384="","","CPU: "&amp;Servers!C384&amp;", ")&amp;IF(Servers!D384="","","RAM: "&amp;Servers!D384&amp;", ")&amp;Servers!F384&amp;", "&amp;Servers!H384,Servers!I384))</f>
        <v>CPU: 2, RAM: 4096, L104, Class S</v>
      </c>
      <c r="D384" s="2" t="str">
        <f ca="1">IF(Servers!F384="","",Servers!F384)</f>
        <v>L104</v>
      </c>
      <c r="E384" s="2" t="str">
        <f>IF(Servers!G384="", "", Servers!G384&amp;"_"&amp;Servers!B384)</f>
        <v>Ranktam_Testing</v>
      </c>
      <c r="F384" s="2" t="str">
        <f>IF(Servers!H384="","",Servers!H384)</f>
        <v>Class S</v>
      </c>
      <c r="G384" s="2" t="str">
        <f>IF(Servers!E384="","",Servers!E384)</f>
        <v>Microsoft Windows Server 2008 R2 (64-bit)</v>
      </c>
    </row>
    <row r="385" spans="1:7">
      <c r="A385" s="2" t="str">
        <f ca="1">Servers!A385</f>
        <v>rzhr.company.com</v>
      </c>
      <c r="B385" s="2" t="str">
        <f>IF(Servers!J385="","",Servers!J385)</f>
        <v/>
      </c>
      <c r="C385" s="2" t="str">
        <f ca="1">TRIM(IF(Servers!I385="",IF(Servers!C385="","","CPU: "&amp;Servers!C385&amp;", ")&amp;IF(Servers!D385="","","RAM: "&amp;Servers!D385&amp;", ")&amp;Servers!F385&amp;", "&amp;Servers!H385,Servers!I385))</f>
        <v>CPU: 1, RAM: 8192, L104, Class XS</v>
      </c>
      <c r="D385" s="2" t="str">
        <f ca="1">IF(Servers!F385="","",Servers!F385)</f>
        <v>L104</v>
      </c>
      <c r="E385" s="2" t="str">
        <f>IF(Servers!G385="", "", Servers!G385&amp;"_"&amp;Servers!B385)</f>
        <v>Dripnix_Development</v>
      </c>
      <c r="F385" s="2" t="str">
        <f>IF(Servers!H385="","",Servers!H385)</f>
        <v>Class XS</v>
      </c>
      <c r="G385" s="2" t="str">
        <f>IF(Servers!E385="","",Servers!E385)</f>
        <v>Microsoft Windows Server 2008 R2 (64-bit)</v>
      </c>
    </row>
    <row r="386" spans="1:7">
      <c r="A386" s="2" t="str">
        <f ca="1">Servers!A386</f>
        <v>xsfa.company.com</v>
      </c>
      <c r="B386" s="2" t="str">
        <f>IF(Servers!J386="","",Servers!J386)</f>
        <v/>
      </c>
      <c r="C386" s="2" t="str">
        <f ca="1">TRIM(IF(Servers!I386="",IF(Servers!C386="","","CPU: "&amp;Servers!C386&amp;", ")&amp;IF(Servers!D386="","","RAM: "&amp;Servers!D386&amp;", ")&amp;Servers!F386&amp;", "&amp;Servers!H386,Servers!I386))</f>
        <v>CPU: 1, RAM: 8192, L103, Class XXL</v>
      </c>
      <c r="D386" s="2" t="str">
        <f ca="1">IF(Servers!F386="","",Servers!F386)</f>
        <v>L103</v>
      </c>
      <c r="E386" s="2" t="str">
        <f>IF(Servers!G386="", "", Servers!G386&amp;"_"&amp;Servers!B386)</f>
        <v>Finflex_Testing</v>
      </c>
      <c r="F386" s="2" t="str">
        <f>IF(Servers!H386="","",Servers!H386)</f>
        <v>Class XXL</v>
      </c>
      <c r="G386" s="2" t="str">
        <f>IF(Servers!E386="","",Servers!E386)</f>
        <v>Microsoft Windows Server 2008 (64-bit)</v>
      </c>
    </row>
    <row r="387" spans="1:7">
      <c r="A387" s="2" t="str">
        <f ca="1">Servers!A387</f>
        <v>mibn.company.com</v>
      </c>
      <c r="B387" s="2" t="str">
        <f>IF(Servers!J387="","",Servers!J387)</f>
        <v/>
      </c>
      <c r="C387" s="2" t="str">
        <f ca="1">TRIM(IF(Servers!I387="",IF(Servers!C387="","","CPU: "&amp;Servers!C387&amp;", ")&amp;IF(Servers!D387="","","RAM: "&amp;Servers!D387&amp;", ")&amp;Servers!F387&amp;", "&amp;Servers!H387,Servers!I387))</f>
        <v>CPU: 1, RAM: 4096, L104, Class L</v>
      </c>
      <c r="D387" s="2" t="str">
        <f ca="1">IF(Servers!F387="","",Servers!F387)</f>
        <v>L104</v>
      </c>
      <c r="E387" s="2" t="str">
        <f>IF(Servers!G387="", "", Servers!G387&amp;"_"&amp;Servers!B387)</f>
        <v>Volt-Tone_Development</v>
      </c>
      <c r="F387" s="2" t="str">
        <f>IF(Servers!H387="","",Servers!H387)</f>
        <v>Class L</v>
      </c>
      <c r="G387" s="2" t="str">
        <f>IF(Servers!E387="","",Servers!E387)</f>
        <v>Microsoft Windows Server 2008 R2 (64-bit)</v>
      </c>
    </row>
    <row r="388" spans="1:7">
      <c r="A388" s="2" t="str">
        <f ca="1">Servers!A388</f>
        <v>uzkc.company.com</v>
      </c>
      <c r="B388" s="2" t="str">
        <f>IF(Servers!J388="","",Servers!J388)</f>
        <v/>
      </c>
      <c r="C388" s="2" t="str">
        <f ca="1">TRIM(IF(Servers!I388="",IF(Servers!C388="","","CPU: "&amp;Servers!C388&amp;", ")&amp;IF(Servers!D388="","","RAM: "&amp;Servers!D388&amp;", ")&amp;Servers!F388&amp;", "&amp;Servers!H388,Servers!I388))</f>
        <v>CPU: 1, RAM: 8192, L101, Class XXL</v>
      </c>
      <c r="D388" s="2" t="str">
        <f ca="1">IF(Servers!F388="","",Servers!F388)</f>
        <v>L101</v>
      </c>
      <c r="E388" s="2" t="str">
        <f>IF(Servers!G388="", "", Servers!G388&amp;"_"&amp;Servers!B388)</f>
        <v/>
      </c>
      <c r="F388" s="2" t="str">
        <f>IF(Servers!H388="","",Servers!H388)</f>
        <v>Class XXL</v>
      </c>
      <c r="G388" s="2" t="str">
        <f>IF(Servers!E388="","",Servers!E388)</f>
        <v>Microsoft Windows Server 2003, Standard Edition</v>
      </c>
    </row>
    <row r="389" spans="1:7">
      <c r="A389" s="2" t="str">
        <f ca="1">Servers!A389</f>
        <v>kbyd.company.com</v>
      </c>
      <c r="B389" s="2" t="str">
        <f>IF(Servers!J389="","",Servers!J389)</f>
        <v/>
      </c>
      <c r="C389" s="2" t="str">
        <f ca="1">TRIM(IF(Servers!I389="",IF(Servers!C389="","","CPU: "&amp;Servers!C389&amp;", ")&amp;IF(Servers!D389="","","RAM: "&amp;Servers!D389&amp;", ")&amp;Servers!F389&amp;", "&amp;Servers!H389,Servers!I389))</f>
        <v>CPU: 1, RAM: 8192, L103, Class XS</v>
      </c>
      <c r="D389" s="2" t="str">
        <f ca="1">IF(Servers!F389="","",Servers!F389)</f>
        <v>L103</v>
      </c>
      <c r="E389" s="2" t="str">
        <f>IF(Servers!G389="", "", Servers!G389&amp;"_"&amp;Servers!B389)</f>
        <v>True-Find_Development</v>
      </c>
      <c r="F389" s="2" t="str">
        <f>IF(Servers!H389="","",Servers!H389)</f>
        <v>Class XS</v>
      </c>
      <c r="G389" s="2" t="str">
        <f>IF(Servers!E389="","",Servers!E389)</f>
        <v>Microsoft Windows Server 2008 R2 (64-bit)</v>
      </c>
    </row>
    <row r="390" spans="1:7">
      <c r="A390" s="2" t="str">
        <f ca="1">Servers!A390</f>
        <v>tnlc.company.com</v>
      </c>
      <c r="B390" s="2" t="str">
        <f>IF(Servers!J390="","",Servers!J390)</f>
        <v/>
      </c>
      <c r="C390" s="2" t="str">
        <f ca="1">TRIM(IF(Servers!I390="",IF(Servers!C390="","","CPU: "&amp;Servers!C390&amp;", ")&amp;IF(Servers!D390="","","RAM: "&amp;Servers!D390&amp;", ")&amp;Servers!F390&amp;", "&amp;Servers!H390,Servers!I390))</f>
        <v>CPU: 2, RAM: 8192, L104, Class M</v>
      </c>
      <c r="D390" s="2" t="str">
        <f ca="1">IF(Servers!F390="","",Servers!F390)</f>
        <v>L104</v>
      </c>
      <c r="E390" s="2" t="str">
        <f>IF(Servers!G390="", "", Servers!G390&amp;"_"&amp;Servers!B390)</f>
        <v>U-ing_Production</v>
      </c>
      <c r="F390" s="2" t="str">
        <f>IF(Servers!H390="","",Servers!H390)</f>
        <v>Class M</v>
      </c>
      <c r="G390" s="2" t="str">
        <f>IF(Servers!E390="","",Servers!E390)</f>
        <v>Microsoft Windows Server 2003, Standard Edition</v>
      </c>
    </row>
    <row r="391" spans="1:7">
      <c r="A391" s="2" t="str">
        <f ca="1">Servers!A391</f>
        <v>cmpp.company.com</v>
      </c>
      <c r="B391" s="2" t="str">
        <f>IF(Servers!J391="","",Servers!J391)</f>
        <v/>
      </c>
      <c r="C391" s="2" t="str">
        <f ca="1">TRIM(IF(Servers!I391="",IF(Servers!C391="","","CPU: "&amp;Servers!C391&amp;", ")&amp;IF(Servers!D391="","","RAM: "&amp;Servers!D391&amp;", ")&amp;Servers!F391&amp;", "&amp;Servers!H391,Servers!I391))</f>
        <v>L103, Class XL</v>
      </c>
      <c r="D391" s="2" t="str">
        <f ca="1">IF(Servers!F391="","",Servers!F391)</f>
        <v>L103</v>
      </c>
      <c r="E391" s="2" t="str">
        <f>IF(Servers!G391="", "", Servers!G391&amp;"_"&amp;Servers!B391)</f>
        <v>Damfix_Development</v>
      </c>
      <c r="F391" s="2" t="str">
        <f>IF(Servers!H391="","",Servers!H391)</f>
        <v>Class XL</v>
      </c>
      <c r="G391" s="2" t="str">
        <f>IF(Servers!E391="","",Servers!E391)</f>
        <v>Microsoft Windows Server 2008 R2 (64-bit)</v>
      </c>
    </row>
    <row r="392" spans="1:7">
      <c r="A392" s="2" t="str">
        <f ca="1">Servers!A392</f>
        <v>zocw.company.com</v>
      </c>
      <c r="B392" s="2" t="str">
        <f>IF(Servers!J392="","",Servers!J392)</f>
        <v/>
      </c>
      <c r="C392" s="2" t="str">
        <f ca="1">TRIM(IF(Servers!I392="",IF(Servers!C392="","","CPU: "&amp;Servers!C392&amp;", ")&amp;IF(Servers!D392="","","RAM: "&amp;Servers!D392&amp;", ")&amp;Servers!F392&amp;", "&amp;Servers!H392,Servers!I392))</f>
        <v>CPU: 1, RAM: 2048, L102, Class S</v>
      </c>
      <c r="D392" s="2" t="str">
        <f ca="1">IF(Servers!F392="","",Servers!F392)</f>
        <v>L102</v>
      </c>
      <c r="E392" s="2" t="str">
        <f>IF(Servers!G392="", "", Servers!G392&amp;"_"&amp;Servers!B392)</f>
        <v>Fax Otlight_Testing</v>
      </c>
      <c r="F392" s="2" t="str">
        <f>IF(Servers!H392="","",Servers!H392)</f>
        <v>Class S</v>
      </c>
      <c r="G392" s="2" t="str">
        <f>IF(Servers!E392="","",Servers!E392)</f>
        <v>Microsoft Windows Server 2008</v>
      </c>
    </row>
    <row r="393" spans="1:7">
      <c r="A393" s="2" t="str">
        <f ca="1">Servers!A393</f>
        <v>bsdo.company.com</v>
      </c>
      <c r="B393" s="2" t="str">
        <f>IF(Servers!J393="","",Servers!J393)</f>
        <v/>
      </c>
      <c r="C393" s="2" t="str">
        <f ca="1">TRIM(IF(Servers!I393="",IF(Servers!C393="","","CPU: "&amp;Servers!C393&amp;", ")&amp;IF(Servers!D393="","","RAM: "&amp;Servers!D393&amp;", ")&amp;Servers!F393&amp;", "&amp;Servers!H393,Servers!I393))</f>
        <v>CPU: 2, RAM: 3584, L100, Class XL</v>
      </c>
      <c r="D393" s="2" t="str">
        <f ca="1">IF(Servers!F393="","",Servers!F393)</f>
        <v>L100</v>
      </c>
      <c r="E393" s="2" t="str">
        <f>IF(Servers!G393="", "", Servers!G393&amp;"_"&amp;Servers!B393)</f>
        <v>Donhome_Production</v>
      </c>
      <c r="F393" s="2" t="str">
        <f>IF(Servers!H393="","",Servers!H393)</f>
        <v>Class XL</v>
      </c>
      <c r="G393" s="2" t="str">
        <f>IF(Servers!E393="","",Servers!E393)</f>
        <v>Microsoft Windows XP Professional</v>
      </c>
    </row>
    <row r="394" spans="1:7">
      <c r="A394" s="2" t="str">
        <f ca="1">Servers!A394</f>
        <v>xrrk.company.com</v>
      </c>
      <c r="B394" s="2" t="str">
        <f>IF(Servers!J394="","",Servers!J394)</f>
        <v/>
      </c>
      <c r="C394" s="2" t="str">
        <f ca="1">TRIM(IF(Servers!I394="",IF(Servers!C394="","","CPU: "&amp;Servers!C394&amp;", ")&amp;IF(Servers!D394="","","RAM: "&amp;Servers!D394&amp;", ")&amp;Servers!F394&amp;", "&amp;Servers!H394,Servers!I394))</f>
        <v>CPU: 2, RAM: 8192, L104, Class XS</v>
      </c>
      <c r="D394" s="2" t="str">
        <f ca="1">IF(Servers!F394="","",Servers!F394)</f>
        <v>L104</v>
      </c>
      <c r="E394" s="2" t="str">
        <f>IF(Servers!G394="", "", Servers!G394&amp;"_"&amp;Servers!B394)</f>
        <v>Faxlam_Development</v>
      </c>
      <c r="F394" s="2" t="str">
        <f>IF(Servers!H394="","",Servers!H394)</f>
        <v>Class XS</v>
      </c>
      <c r="G394" s="2" t="str">
        <f>IF(Servers!E394="","",Servers!E394)</f>
        <v>Microsoft Windows Server 2008 R2 (64-bit)</v>
      </c>
    </row>
    <row r="395" spans="1:7">
      <c r="A395" s="2" t="str">
        <f ca="1">Servers!A395</f>
        <v>zsqm.company.com</v>
      </c>
      <c r="B395" s="2" t="str">
        <f>IF(Servers!J395="","",Servers!J395)</f>
        <v/>
      </c>
      <c r="C395" s="2" t="str">
        <f ca="1">TRIM(IF(Servers!I395="",IF(Servers!C395="","","CPU: "&amp;Servers!C395&amp;", ")&amp;IF(Servers!D395="","","RAM: "&amp;Servers!D395&amp;", ")&amp;Servers!F395&amp;", "&amp;Servers!H395,Servers!I395))</f>
        <v>CPU: 2, RAM: 4096, L102, Class M</v>
      </c>
      <c r="D395" s="2" t="str">
        <f ca="1">IF(Servers!F395="","",Servers!F395)</f>
        <v>L102</v>
      </c>
      <c r="E395" s="2" t="str">
        <f>IF(Servers!G395="", "", Servers!G395&amp;"_"&amp;Servers!B395)</f>
        <v>Villalam_Production</v>
      </c>
      <c r="F395" s="2" t="str">
        <f>IF(Servers!H395="","",Servers!H395)</f>
        <v>Class M</v>
      </c>
      <c r="G395" s="2" t="str">
        <f>IF(Servers!E395="","",Servers!E395)</f>
        <v>Microsoft Windows Server 2008 R2 (64-bit)</v>
      </c>
    </row>
    <row r="396" spans="1:7">
      <c r="A396" s="2" t="str">
        <f ca="1">Servers!A396</f>
        <v>opyy.company.com</v>
      </c>
      <c r="B396" s="2" t="str">
        <f>IF(Servers!J396="","",Servers!J396)</f>
        <v/>
      </c>
      <c r="C396" s="2" t="str">
        <f ca="1">TRIM(IF(Servers!I396="",IF(Servers!C396="","","CPU: "&amp;Servers!C396&amp;", ")&amp;IF(Servers!D396="","","RAM: "&amp;Servers!D396&amp;", ")&amp;Servers!F396&amp;", "&amp;Servers!H396,Servers!I396))</f>
        <v>CPU: 1, RAM: 4096, L104, Class HML</v>
      </c>
      <c r="D396" s="2" t="str">
        <f ca="1">IF(Servers!F396="","",Servers!F396)</f>
        <v>L104</v>
      </c>
      <c r="E396" s="2" t="str">
        <f>IF(Servers!G396="", "", Servers!G396&amp;"_"&amp;Servers!B396)</f>
        <v>Donfan_Development</v>
      </c>
      <c r="F396" s="2" t="str">
        <f>IF(Servers!H396="","",Servers!H396)</f>
        <v>Class HML</v>
      </c>
      <c r="G396" s="2" t="str">
        <f>IF(Servers!E396="","",Servers!E396)</f>
        <v>Microsoft Windows Server 2008 R2 (64-bit)</v>
      </c>
    </row>
    <row r="397" spans="1:7">
      <c r="A397" s="2" t="str">
        <f ca="1">Servers!A397</f>
        <v>nqap.company.com</v>
      </c>
      <c r="B397" s="2" t="str">
        <f>IF(Servers!J397="","",Servers!J397)</f>
        <v/>
      </c>
      <c r="C397" s="2" t="str">
        <f ca="1">TRIM(IF(Servers!I397="",IF(Servers!C397="","","CPU: "&amp;Servers!C397&amp;", ")&amp;IF(Servers!D397="","","RAM: "&amp;Servers!D397&amp;", ")&amp;Servers!F397&amp;", "&amp;Servers!H397,Servers!I397))</f>
        <v>CPU: 2, RAM: 4096, L105, Class S</v>
      </c>
      <c r="D397" s="2" t="str">
        <f ca="1">IF(Servers!F397="","",Servers!F397)</f>
        <v>L105</v>
      </c>
      <c r="E397" s="2" t="str">
        <f>IF(Servers!G397="", "", Servers!G397&amp;"_"&amp;Servers!B397)</f>
        <v/>
      </c>
      <c r="F397" s="2" t="str">
        <f>IF(Servers!H397="","",Servers!H397)</f>
        <v>Class S</v>
      </c>
      <c r="G397" s="2" t="str">
        <f>IF(Servers!E397="","",Servers!E397)</f>
        <v>Microsoft Windows Server 2003, Enterprise Edition (64-bit)</v>
      </c>
    </row>
    <row r="398" spans="1:7">
      <c r="A398" s="2" t="str">
        <f ca="1">Servers!A398</f>
        <v>nzpn.company.com</v>
      </c>
      <c r="B398" s="2" t="str">
        <f>IF(Servers!J398="","",Servers!J398)</f>
        <v/>
      </c>
      <c r="C398" s="2" t="str">
        <f ca="1">TRIM(IF(Servers!I398="",IF(Servers!C398="","","CPU: "&amp;Servers!C398&amp;", ")&amp;IF(Servers!D398="","","RAM: "&amp;Servers!D398&amp;", ")&amp;Servers!F398&amp;", "&amp;Servers!H398,Servers!I398))</f>
        <v>CPU: 4, RAM: 4096, L102, Class XXL</v>
      </c>
      <c r="D398" s="2" t="str">
        <f ca="1">IF(Servers!F398="","",Servers!F398)</f>
        <v>L102</v>
      </c>
      <c r="E398" s="2" t="str">
        <f>IF(Servers!G398="", "", Servers!G398&amp;"_"&amp;Servers!B398)</f>
        <v>Betatraxtouch_Production</v>
      </c>
      <c r="F398" s="2" t="str">
        <f>IF(Servers!H398="","",Servers!H398)</f>
        <v>Class XXL</v>
      </c>
      <c r="G398" s="2" t="str">
        <f>IF(Servers!E398="","",Servers!E398)</f>
        <v>Microsoft Windows Server 2008 R2 (64-bit)</v>
      </c>
    </row>
    <row r="399" spans="1:7">
      <c r="A399" s="2" t="str">
        <f ca="1">Servers!A399</f>
        <v>ljcc.company.com</v>
      </c>
      <c r="B399" s="2" t="str">
        <f>IF(Servers!J399="","",Servers!J399)</f>
        <v/>
      </c>
      <c r="C399" s="2" t="str">
        <f ca="1">TRIM(IF(Servers!I399="",IF(Servers!C399="","","CPU: "&amp;Servers!C399&amp;", ")&amp;IF(Servers!D399="","","RAM: "&amp;Servers!D399&amp;", ")&amp;Servers!F399&amp;", "&amp;Servers!H399,Servers!I399))</f>
        <v>CPU: 2, RAM: 4096, L100, Class M</v>
      </c>
      <c r="D399" s="2" t="str">
        <f ca="1">IF(Servers!F399="","",Servers!F399)</f>
        <v>L100</v>
      </c>
      <c r="E399" s="2" t="str">
        <f>IF(Servers!G399="", "", Servers!G399&amp;"_"&amp;Servers!B399)</f>
        <v>Volt-Tone_Production</v>
      </c>
      <c r="F399" s="2" t="str">
        <f>IF(Servers!H399="","",Servers!H399)</f>
        <v>Class M</v>
      </c>
      <c r="G399" s="2" t="str">
        <f>IF(Servers!E399="","",Servers!E399)</f>
        <v>Microsoft Windows Server 2003, Standard Edition</v>
      </c>
    </row>
    <row r="400" spans="1:7">
      <c r="A400" s="2" t="str">
        <f ca="1">Servers!A400</f>
        <v>qvvr.company.com</v>
      </c>
      <c r="B400" s="2" t="str">
        <f>IF(Servers!J400="","",Servers!J400)</f>
        <v/>
      </c>
      <c r="C400" s="2" t="str">
        <f ca="1">TRIM(IF(Servers!I400="",IF(Servers!C400="","","CPU: "&amp;Servers!C400&amp;", ")&amp;IF(Servers!D400="","","RAM: "&amp;Servers!D400&amp;", ")&amp;Servers!F400&amp;", "&amp;Servers!H400,Servers!I400))</f>
        <v>CPU: 2, RAM: 4096, L100, Class XS</v>
      </c>
      <c r="D400" s="2" t="str">
        <f ca="1">IF(Servers!F400="","",Servers!F400)</f>
        <v>L100</v>
      </c>
      <c r="E400" s="2" t="str">
        <f>IF(Servers!G400="", "", Servers!G400&amp;"_"&amp;Servers!B400)</f>
        <v>Movenix_Testing</v>
      </c>
      <c r="F400" s="2" t="str">
        <f>IF(Servers!H400="","",Servers!H400)</f>
        <v>Class XS</v>
      </c>
      <c r="G400" s="2" t="str">
        <f>IF(Servers!E400="","",Servers!E400)</f>
        <v>Microsoft Windows Server 2008 R2 (64-bit)</v>
      </c>
    </row>
    <row r="401" spans="1:7">
      <c r="A401" s="2" t="str">
        <f ca="1">Servers!A401</f>
        <v>pyyu.company.com</v>
      </c>
      <c r="B401" s="2" t="str">
        <f>IF(Servers!J401="","",Servers!J401)</f>
        <v/>
      </c>
      <c r="C401" s="2" t="str">
        <f ca="1">TRIM(IF(Servers!I401="",IF(Servers!C401="","","CPU: "&amp;Servers!C401&amp;", ")&amp;IF(Servers!D401="","","RAM: "&amp;Servers!D401&amp;", ")&amp;Servers!F401&amp;", "&amp;Servers!H401,Servers!I401))</f>
        <v>CPU: 4, RAM: 4096, L102, Class XXL</v>
      </c>
      <c r="D401" s="2" t="str">
        <f ca="1">IF(Servers!F401="","",Servers!F401)</f>
        <v>L102</v>
      </c>
      <c r="E401" s="2" t="str">
        <f>IF(Servers!G401="", "", Servers!G401&amp;"_"&amp;Servers!B401)</f>
        <v>Hot Hotstring_Testing</v>
      </c>
      <c r="F401" s="2" t="str">
        <f>IF(Servers!H401="","",Servers!H401)</f>
        <v>Class XXL</v>
      </c>
      <c r="G401" s="2" t="str">
        <f>IF(Servers!E401="","",Servers!E401)</f>
        <v>Microsoft Windows Server 2008 R2 (64-bit)</v>
      </c>
    </row>
    <row r="402" spans="1:7">
      <c r="A402" s="2" t="str">
        <f ca="1">Servers!A402</f>
        <v>jihh.company.com</v>
      </c>
      <c r="B402" s="2" t="str">
        <f>IF(Servers!J402="","",Servers!J402)</f>
        <v/>
      </c>
      <c r="C402" s="2" t="str">
        <f ca="1">TRIM(IF(Servers!I402="",IF(Servers!C402="","","CPU: "&amp;Servers!C402&amp;", ")&amp;IF(Servers!D402="","","RAM: "&amp;Servers!D402&amp;", ")&amp;Servers!F402&amp;", "&amp;Servers!H402,Servers!I402))</f>
        <v>CPU: 1, RAM: 2048, L101, Class L</v>
      </c>
      <c r="D402" s="2" t="str">
        <f ca="1">IF(Servers!F402="","",Servers!F402)</f>
        <v>L101</v>
      </c>
      <c r="E402" s="2" t="str">
        <f>IF(Servers!G402="", "", Servers!G402&amp;"_"&amp;Servers!B402)</f>
        <v/>
      </c>
      <c r="F402" s="2" t="str">
        <f>IF(Servers!H402="","",Servers!H402)</f>
        <v>Class L</v>
      </c>
      <c r="G402" s="2" t="str">
        <f>IF(Servers!E402="","",Servers!E402)</f>
        <v>Microsoft Windows Server 2003, Enterprise Edition (64-bit)</v>
      </c>
    </row>
    <row r="403" spans="1:7">
      <c r="A403" s="2" t="str">
        <f ca="1">Servers!A403</f>
        <v>gqtc.company.com</v>
      </c>
      <c r="B403" s="2" t="str">
        <f>IF(Servers!J403="","",Servers!J403)</f>
        <v/>
      </c>
      <c r="C403" s="2" t="str">
        <f ca="1">TRIM(IF(Servers!I403="",IF(Servers!C403="","","CPU: "&amp;Servers!C403&amp;", ")&amp;IF(Servers!D403="","","RAM: "&amp;Servers!D403&amp;", ")&amp;Servers!F403&amp;", "&amp;Servers!H403,Servers!I403))</f>
        <v>CPU: 1, RAM: 4096, L103, Class HM2XL</v>
      </c>
      <c r="D403" s="2" t="str">
        <f ca="1">IF(Servers!F403="","",Servers!F403)</f>
        <v>L103</v>
      </c>
      <c r="E403" s="2" t="str">
        <f>IF(Servers!G403="", "", Servers!G403&amp;"_"&amp;Servers!B403)</f>
        <v>Alpha Ozebam_Development</v>
      </c>
      <c r="F403" s="2" t="str">
        <f>IF(Servers!H403="","",Servers!H403)</f>
        <v>Class HM2XL</v>
      </c>
      <c r="G403" s="2" t="str">
        <f>IF(Servers!E403="","",Servers!E403)</f>
        <v>Microsoft Windows Server 2008 R2 (64-bit)</v>
      </c>
    </row>
    <row r="404" spans="1:7">
      <c r="A404" s="2" t="str">
        <f ca="1">Servers!A404</f>
        <v>ruxo.company.com</v>
      </c>
      <c r="B404" s="2" t="str">
        <f>IF(Servers!J404="","",Servers!J404)</f>
        <v/>
      </c>
      <c r="C404" s="2" t="str">
        <f ca="1">TRIM(IF(Servers!I404="",IF(Servers!C404="","","CPU: "&amp;Servers!C404&amp;", ")&amp;IF(Servers!D404="","","RAM: "&amp;Servers!D404&amp;", ")&amp;Servers!F404&amp;", "&amp;Servers!H404,Servers!I404))</f>
        <v>CPU: 2, RAM: 4096, L104, Class XS</v>
      </c>
      <c r="D404" s="2" t="str">
        <f ca="1">IF(Servers!F404="","",Servers!F404)</f>
        <v>L104</v>
      </c>
      <c r="E404" s="2" t="str">
        <f>IF(Servers!G404="", "", Servers!G404&amp;"_"&amp;Servers!B404)</f>
        <v>Stringsaoing_Production</v>
      </c>
      <c r="F404" s="2" t="str">
        <f>IF(Servers!H404="","",Servers!H404)</f>
        <v>Class XS</v>
      </c>
      <c r="G404" s="2" t="str">
        <f>IF(Servers!E404="","",Servers!E404)</f>
        <v>Microsoft Windows 2000 Server</v>
      </c>
    </row>
    <row r="405" spans="1:7">
      <c r="A405" s="2" t="str">
        <f ca="1">Servers!A405</f>
        <v>cvnl.company.com</v>
      </c>
      <c r="B405" s="2" t="str">
        <f>IF(Servers!J405="","",Servers!J405)</f>
        <v/>
      </c>
      <c r="C405" s="2" t="str">
        <f ca="1">TRIM(IF(Servers!I405="",IF(Servers!C405="","","CPU: "&amp;Servers!C405&amp;", ")&amp;IF(Servers!D405="","","RAM: "&amp;Servers!D405&amp;", ")&amp;Servers!F405&amp;", "&amp;Servers!H405,Servers!I405))</f>
        <v>CPU: 2, RAM: 8192, L102, Class L</v>
      </c>
      <c r="D405" s="2" t="str">
        <f ca="1">IF(Servers!F405="","",Servers!F405)</f>
        <v>L102</v>
      </c>
      <c r="E405" s="2" t="str">
        <f>IF(Servers!G405="", "", Servers!G405&amp;"_"&amp;Servers!B405)</f>
        <v>Yearrunity_Development</v>
      </c>
      <c r="F405" s="2" t="str">
        <f>IF(Servers!H405="","",Servers!H405)</f>
        <v>Class L</v>
      </c>
      <c r="G405" s="2" t="str">
        <f>IF(Servers!E405="","",Servers!E405)</f>
        <v>Microsoft Windows Server 2008 R2 (64-bit)</v>
      </c>
    </row>
    <row r="406" spans="1:7">
      <c r="A406" s="2" t="str">
        <f ca="1">Servers!A406</f>
        <v>etkm.company.com</v>
      </c>
      <c r="B406" s="2" t="str">
        <f>IF(Servers!J406="","",Servers!J406)</f>
        <v/>
      </c>
      <c r="C406" s="2" t="str">
        <f ca="1">TRIM(IF(Servers!I406="",IF(Servers!C406="","","CPU: "&amp;Servers!C406&amp;", ")&amp;IF(Servers!D406="","","RAM: "&amp;Servers!D406&amp;", ")&amp;Servers!F406&amp;", "&amp;Servers!H406,Servers!I406))</f>
        <v>CPU: 4, RAM: 8192, L104, Class 4XL</v>
      </c>
      <c r="D406" s="2" t="str">
        <f ca="1">IF(Servers!F406="","",Servers!F406)</f>
        <v>L104</v>
      </c>
      <c r="E406" s="2" t="str">
        <f>IF(Servers!G406="", "", Servers!G406&amp;"_"&amp;Servers!B406)</f>
        <v>Plus-Dox_Testing</v>
      </c>
      <c r="F406" s="2" t="str">
        <f>IF(Servers!H406="","",Servers!H406)</f>
        <v>Class 4XL</v>
      </c>
      <c r="G406" s="2" t="str">
        <f>IF(Servers!E406="","",Servers!E406)</f>
        <v>Microsoft Windows Server 2008 R2 (64-bit)</v>
      </c>
    </row>
    <row r="407" spans="1:7">
      <c r="A407" s="2" t="str">
        <f ca="1">Servers!A407</f>
        <v>fdhv.company.com</v>
      </c>
      <c r="B407" s="2" t="str">
        <f>IF(Servers!J407="","",Servers!J407)</f>
        <v/>
      </c>
      <c r="C407" s="2" t="str">
        <f ca="1">TRIM(IF(Servers!I407="",IF(Servers!C407="","","CPU: "&amp;Servers!C407&amp;", ")&amp;IF(Servers!D407="","","RAM: "&amp;Servers!D407&amp;", ")&amp;Servers!F407&amp;", "&amp;Servers!H407,Servers!I407))</f>
        <v>CPU: 1, RAM: 8192, L104, Class XS</v>
      </c>
      <c r="D407" s="2" t="str">
        <f ca="1">IF(Servers!F407="","",Servers!F407)</f>
        <v>L104</v>
      </c>
      <c r="E407" s="2" t="str">
        <f>IF(Servers!G407="", "", Servers!G407&amp;"_"&amp;Servers!B407)</f>
        <v/>
      </c>
      <c r="F407" s="2" t="str">
        <f>IF(Servers!H407="","",Servers!H407)</f>
        <v>Class XS</v>
      </c>
      <c r="G407" s="2" t="str">
        <f>IF(Servers!E407="","",Servers!E407)</f>
        <v>Microsoft Windows Server 2003, Standard Edition</v>
      </c>
    </row>
    <row r="408" spans="1:7">
      <c r="A408" s="2" t="str">
        <f ca="1">Servers!A408</f>
        <v>sxdn.company.com</v>
      </c>
      <c r="B408" s="2" t="str">
        <f>IF(Servers!J408="","",Servers!J408)</f>
        <v/>
      </c>
      <c r="C408" s="2" t="str">
        <f ca="1">TRIM(IF(Servers!I408="",IF(Servers!C408="","","CPU: "&amp;Servers!C408&amp;", ")&amp;IF(Servers!D408="","","RAM: "&amp;Servers!D408&amp;", ")&amp;Servers!F408&amp;", "&amp;Servers!H408,Servers!I408))</f>
        <v>CPU: 2, RAM: 4096, L103, Class 4XL</v>
      </c>
      <c r="D408" s="2" t="str">
        <f ca="1">IF(Servers!F408="","",Servers!F408)</f>
        <v>L103</v>
      </c>
      <c r="E408" s="2" t="str">
        <f>IF(Servers!G408="", "", Servers!G408&amp;"_"&amp;Servers!B408)</f>
        <v>Scotex_Development</v>
      </c>
      <c r="F408" s="2" t="str">
        <f>IF(Servers!H408="","",Servers!H408)</f>
        <v>Class 4XL</v>
      </c>
      <c r="G408" s="2" t="str">
        <f>IF(Servers!E408="","",Servers!E408)</f>
        <v>Red Hat Enterprise Linux 5</v>
      </c>
    </row>
    <row r="409" spans="1:7">
      <c r="A409" s="2" t="str">
        <f ca="1">Servers!A409</f>
        <v>xuee.company.com</v>
      </c>
      <c r="B409" s="2" t="str">
        <f>IF(Servers!J409="","",Servers!J409)</f>
        <v/>
      </c>
      <c r="C409" s="2" t="str">
        <f ca="1">TRIM(IF(Servers!I409="",IF(Servers!C409="","","CPU: "&amp;Servers!C409&amp;", ")&amp;IF(Servers!D409="","","RAM: "&amp;Servers!D409&amp;", ")&amp;Servers!F409&amp;", "&amp;Servers!H409,Servers!I409))</f>
        <v>CPU: 2, RAM: 4096, L104, Class M</v>
      </c>
      <c r="D409" s="2" t="str">
        <f ca="1">IF(Servers!F409="","",Servers!F409)</f>
        <v>L104</v>
      </c>
      <c r="E409" s="2" t="str">
        <f>IF(Servers!G409="", "", Servers!G409&amp;"_"&amp;Servers!B409)</f>
        <v>Onto-Bam_Production</v>
      </c>
      <c r="F409" s="2" t="str">
        <f>IF(Servers!H409="","",Servers!H409)</f>
        <v>Class M</v>
      </c>
      <c r="G409" s="2" t="str">
        <f>IF(Servers!E409="","",Servers!E409)</f>
        <v>Microsoft Windows Server 2008 (64-bit)</v>
      </c>
    </row>
    <row r="410" spans="1:7">
      <c r="A410" s="2" t="str">
        <f ca="1">Servers!A410</f>
        <v>vvyr.company.com</v>
      </c>
      <c r="B410" s="2" t="str">
        <f>IF(Servers!J410="","",Servers!J410)</f>
        <v/>
      </c>
      <c r="C410" s="2" t="str">
        <f ca="1">TRIM(IF(Servers!I410="",IF(Servers!C410="","","CPU: "&amp;Servers!C410&amp;", ")&amp;IF(Servers!D410="","","RAM: "&amp;Servers!D410&amp;", ")&amp;Servers!F410&amp;", "&amp;Servers!H410,Servers!I410))</f>
        <v>CPU: 1, RAM: 8192, L104, Class M</v>
      </c>
      <c r="D410" s="2" t="str">
        <f ca="1">IF(Servers!F410="","",Servers!F410)</f>
        <v>L104</v>
      </c>
      <c r="E410" s="2" t="str">
        <f>IF(Servers!G410="", "", Servers!G410&amp;"_"&amp;Servers!B410)</f>
        <v>Statflex_Production</v>
      </c>
      <c r="F410" s="2" t="str">
        <f>IF(Servers!H410="","",Servers!H410)</f>
        <v>Class M</v>
      </c>
      <c r="G410" s="2" t="str">
        <f>IF(Servers!E410="","",Servers!E410)</f>
        <v>Microsoft Windows Server 2008 R2 (64-bit)</v>
      </c>
    </row>
    <row r="411" spans="1:7">
      <c r="A411" s="2" t="str">
        <f ca="1">Servers!A411</f>
        <v>leds.company.com</v>
      </c>
      <c r="B411" s="2" t="str">
        <f>IF(Servers!J411="","",Servers!J411)</f>
        <v/>
      </c>
      <c r="C411" s="2" t="str">
        <f ca="1">TRIM(IF(Servers!I411="",IF(Servers!C411="","","CPU: "&amp;Servers!C411&amp;", ")&amp;IF(Servers!D411="","","RAM: "&amp;Servers!D411&amp;", ")&amp;Servers!F411&amp;", "&amp;Servers!H411,Servers!I411))</f>
        <v>CPU: 1, RAM: 2048, L101, Class 8XL</v>
      </c>
      <c r="D411" s="2" t="str">
        <f ca="1">IF(Servers!F411="","",Servers!F411)</f>
        <v>L101</v>
      </c>
      <c r="E411" s="2" t="str">
        <f>IF(Servers!G411="", "", Servers!G411&amp;"_"&amp;Servers!B411)</f>
        <v/>
      </c>
      <c r="F411" s="2" t="str">
        <f>IF(Servers!H411="","",Servers!H411)</f>
        <v>Class 8XL</v>
      </c>
      <c r="G411" s="2" t="str">
        <f>IF(Servers!E411="","",Servers!E411)</f>
        <v>Microsoft Windows Server 2003, Standard Edition</v>
      </c>
    </row>
    <row r="412" spans="1:7">
      <c r="A412" s="2" t="str">
        <f ca="1">Servers!A412</f>
        <v>htcn.company.com</v>
      </c>
      <c r="B412" s="2" t="str">
        <f>IF(Servers!J412="","",Servers!J412)</f>
        <v/>
      </c>
      <c r="C412" s="2" t="str">
        <f ca="1">TRIM(IF(Servers!I412="",IF(Servers!C412="","","CPU: "&amp;Servers!C412&amp;", ")&amp;IF(Servers!D412="","","RAM: "&amp;Servers!D412&amp;", ")&amp;Servers!F412&amp;", "&amp;Servers!H412,Servers!I412))</f>
        <v>CPU: 2, RAM: 4096, L104, Class 8XL</v>
      </c>
      <c r="D412" s="2" t="str">
        <f ca="1">IF(Servers!F412="","",Servers!F412)</f>
        <v>L104</v>
      </c>
      <c r="E412" s="2" t="str">
        <f>IF(Servers!G412="", "", Servers!G412&amp;"_"&amp;Servers!B412)</f>
        <v>Scotlight_Development</v>
      </c>
      <c r="F412" s="2" t="str">
        <f>IF(Servers!H412="","",Servers!H412)</f>
        <v>Class 8XL</v>
      </c>
      <c r="G412" s="2" t="str">
        <f>IF(Servers!E412="","",Servers!E412)</f>
        <v>Microsoft Windows Server 2008 R2 (64-bit)</v>
      </c>
    </row>
    <row r="413" spans="1:7">
      <c r="A413" s="2" t="str">
        <f ca="1">Servers!A413</f>
        <v>xdaf.company.com</v>
      </c>
      <c r="B413" s="2" t="str">
        <f>IF(Servers!J413="","",Servers!J413)</f>
        <v/>
      </c>
      <c r="C413" s="2" t="str">
        <f ca="1">TRIM(IF(Servers!I413="",IF(Servers!C413="","","CPU: "&amp;Servers!C413&amp;", ")&amp;IF(Servers!D413="","","RAM: "&amp;Servers!D413&amp;", ")&amp;Servers!F413&amp;", "&amp;Servers!H413,Servers!I413))</f>
        <v>CPU: 2, RAM: 4096, L103, Class XS</v>
      </c>
      <c r="D413" s="2" t="str">
        <f ca="1">IF(Servers!F413="","",Servers!F413)</f>
        <v>L103</v>
      </c>
      <c r="E413" s="2" t="str">
        <f>IF(Servers!G413="", "", Servers!G413&amp;"_"&amp;Servers!B413)</f>
        <v>Fresh-Flex_Testing</v>
      </c>
      <c r="F413" s="2" t="str">
        <f>IF(Servers!H413="","",Servers!H413)</f>
        <v>Class XS</v>
      </c>
      <c r="G413" s="2" t="str">
        <f>IF(Servers!E413="","",Servers!E413)</f>
        <v>Microsoft Windows Server 2008 (64-bit)</v>
      </c>
    </row>
    <row r="414" spans="1:7">
      <c r="A414" s="2" t="str">
        <f ca="1">Servers!A414</f>
        <v>bnng.company.com</v>
      </c>
      <c r="B414" s="2" t="str">
        <f>IF(Servers!J414="","",Servers!J414)</f>
        <v/>
      </c>
      <c r="C414" s="2" t="str">
        <f ca="1">TRIM(IF(Servers!I414="",IF(Servers!C414="","","CPU: "&amp;Servers!C414&amp;", ")&amp;IF(Servers!D414="","","RAM: "&amp;Servers!D414&amp;", ")&amp;Servers!F414&amp;", "&amp;Servers!H414,Servers!I414))</f>
        <v>CPU: 1, RAM: 4096, L103, Class HM2XL</v>
      </c>
      <c r="D414" s="2" t="str">
        <f ca="1">IF(Servers!F414="","",Servers!F414)</f>
        <v>L103</v>
      </c>
      <c r="E414" s="2" t="str">
        <f>IF(Servers!G414="", "", Servers!G414&amp;"_"&amp;Servers!B414)</f>
        <v>Onto-Bam_Production</v>
      </c>
      <c r="F414" s="2" t="str">
        <f>IF(Servers!H414="","",Servers!H414)</f>
        <v>Class HM2XL</v>
      </c>
      <c r="G414" s="2" t="str">
        <f>IF(Servers!E414="","",Servers!E414)</f>
        <v>Red Hat Enterprise Linux 6 (64-bit)</v>
      </c>
    </row>
    <row r="415" spans="1:7">
      <c r="A415" s="2" t="str">
        <f ca="1">Servers!A415</f>
        <v>gsaq.company.com</v>
      </c>
      <c r="B415" s="2" t="str">
        <f>IF(Servers!J415="","",Servers!J415)</f>
        <v/>
      </c>
      <c r="C415" s="2" t="str">
        <f ca="1">TRIM(IF(Servers!I415="",IF(Servers!C415="","","CPU: "&amp;Servers!C415&amp;", ")&amp;IF(Servers!D415="","","RAM: "&amp;Servers!D415&amp;", ")&amp;Servers!F415&amp;", "&amp;Servers!H415,Servers!I415))</f>
        <v>CPU: 2, RAM: 4096, L105, Class XS</v>
      </c>
      <c r="D415" s="2" t="str">
        <f ca="1">IF(Servers!F415="","",Servers!F415)</f>
        <v>L105</v>
      </c>
      <c r="E415" s="2" t="str">
        <f>IF(Servers!G415="", "", Servers!G415&amp;"_"&amp;Servers!B415)</f>
        <v>Stringsaoing_Development</v>
      </c>
      <c r="F415" s="2" t="str">
        <f>IF(Servers!H415="","",Servers!H415)</f>
        <v>Class XS</v>
      </c>
      <c r="G415" s="2" t="str">
        <f>IF(Servers!E415="","",Servers!E415)</f>
        <v>Microsoft Windows Server 2008 R2 (64-bit)</v>
      </c>
    </row>
    <row r="416" spans="1:7">
      <c r="A416" s="2" t="str">
        <f ca="1">Servers!A416</f>
        <v>shrk.company.com</v>
      </c>
      <c r="B416" s="2" t="str">
        <f>IF(Servers!J416="","",Servers!J416)</f>
        <v/>
      </c>
      <c r="C416" s="2" t="str">
        <f ca="1">TRIM(IF(Servers!I416="",IF(Servers!C416="","","CPU: "&amp;Servers!C416&amp;", ")&amp;IF(Servers!D416="","","RAM: "&amp;Servers!D416&amp;", ")&amp;Servers!F416&amp;", "&amp;Servers!H416,Servers!I416))</f>
        <v>CPU: 4, RAM: 4096, L103, Class M</v>
      </c>
      <c r="D416" s="2" t="str">
        <f ca="1">IF(Servers!F416="","",Servers!F416)</f>
        <v>L103</v>
      </c>
      <c r="E416" s="2" t="str">
        <f>IF(Servers!G416="", "", Servers!G416&amp;"_"&amp;Servers!B416)</f>
        <v>Lexitone_Testing</v>
      </c>
      <c r="F416" s="2" t="str">
        <f>IF(Servers!H416="","",Servers!H416)</f>
        <v>Class M</v>
      </c>
      <c r="G416" s="2" t="str">
        <f>IF(Servers!E416="","",Servers!E416)</f>
        <v>Microsoft Windows Server 2008 R2 (64-bit)</v>
      </c>
    </row>
    <row r="417" spans="1:7">
      <c r="A417" s="2" t="str">
        <f ca="1">Servers!A417</f>
        <v>qiyv.company.com</v>
      </c>
      <c r="B417" s="2" t="str">
        <f>IF(Servers!J417="","",Servers!J417)</f>
        <v/>
      </c>
      <c r="C417" s="2" t="str">
        <f ca="1">TRIM(IF(Servers!I417="",IF(Servers!C417="","","CPU: "&amp;Servers!C417&amp;", ")&amp;IF(Servers!D417="","","RAM: "&amp;Servers!D417&amp;", ")&amp;Servers!F417&amp;", "&amp;Servers!H417,Servers!I417))</f>
        <v>CPU: 2, RAM: 4096, L105, Class XL</v>
      </c>
      <c r="D417" s="2" t="str">
        <f ca="1">IF(Servers!F417="","",Servers!F417)</f>
        <v>L105</v>
      </c>
      <c r="E417" s="2" t="str">
        <f>IF(Servers!G417="", "", Servers!G417&amp;"_"&amp;Servers!B417)</f>
        <v>Faxlam_Production</v>
      </c>
      <c r="F417" s="2" t="str">
        <f>IF(Servers!H417="","",Servers!H417)</f>
        <v>Class XL</v>
      </c>
      <c r="G417" s="2" t="str">
        <f>IF(Servers!E417="","",Servers!E417)</f>
        <v xml:space="preserve">SunOS </v>
      </c>
    </row>
    <row r="418" spans="1:7">
      <c r="A418" s="2" t="str">
        <f ca="1">Servers!A418</f>
        <v>djnr.company.com</v>
      </c>
      <c r="B418" s="2" t="str">
        <f>IF(Servers!J418="","",Servers!J418)</f>
        <v/>
      </c>
      <c r="C418" s="2" t="str">
        <f ca="1">TRIM(IF(Servers!I418="",IF(Servers!C418="","","CPU: "&amp;Servers!C418&amp;", ")&amp;IF(Servers!D418="","","RAM: "&amp;Servers!D418&amp;", ")&amp;Servers!F418&amp;", "&amp;Servers!H418,Servers!I418))</f>
        <v>CPU: 2, RAM: 4096, L103, Class XS</v>
      </c>
      <c r="D418" s="2" t="str">
        <f ca="1">IF(Servers!F418="","",Servers!F418)</f>
        <v>L103</v>
      </c>
      <c r="E418" s="2" t="str">
        <f>IF(Servers!G418="", "", Servers!G418&amp;"_"&amp;Servers!B418)</f>
        <v>Lexilight_Production</v>
      </c>
      <c r="F418" s="2" t="str">
        <f>IF(Servers!H418="","",Servers!H418)</f>
        <v>Class XS</v>
      </c>
      <c r="G418" s="2" t="str">
        <f>IF(Servers!E418="","",Servers!E418)</f>
        <v>Red Hat Enterprise Linux 5</v>
      </c>
    </row>
    <row r="419" spans="1:7">
      <c r="A419" s="2" t="str">
        <f ca="1">Servers!A419</f>
        <v>pwro.company.com</v>
      </c>
      <c r="B419" s="2" t="str">
        <f>IF(Servers!J419="","",Servers!J419)</f>
        <v/>
      </c>
      <c r="C419" s="2" t="str">
        <f ca="1">TRIM(IF(Servers!I419="",IF(Servers!C419="","","CPU: "&amp;Servers!C419&amp;", ")&amp;IF(Servers!D419="","","RAM: "&amp;Servers!D419&amp;", ")&amp;Servers!F419&amp;", "&amp;Servers!H419,Servers!I419))</f>
        <v>CPU: 2, RAM: 2048, L101, Class 8XL</v>
      </c>
      <c r="D419" s="2" t="str">
        <f ca="1">IF(Servers!F419="","",Servers!F419)</f>
        <v>L101</v>
      </c>
      <c r="E419" s="2" t="str">
        <f>IF(Servers!G419="", "", Servers!G419&amp;"_"&amp;Servers!B419)</f>
        <v>San-Tax_Testing</v>
      </c>
      <c r="F419" s="2" t="str">
        <f>IF(Servers!H419="","",Servers!H419)</f>
        <v>Class 8XL</v>
      </c>
      <c r="G419" s="2" t="str">
        <f>IF(Servers!E419="","",Servers!E419)</f>
        <v>Microsoft Windows Server 2008 R2 (64-bit)</v>
      </c>
    </row>
    <row r="420" spans="1:7">
      <c r="A420" s="2" t="str">
        <f ca="1">Servers!A420</f>
        <v>zlfr.company.com</v>
      </c>
      <c r="B420" s="2" t="str">
        <f>IF(Servers!J420="","",Servers!J420)</f>
        <v/>
      </c>
      <c r="C420" s="2" t="str">
        <f ca="1">TRIM(IF(Servers!I420="",IF(Servers!C420="","","CPU: "&amp;Servers!C420&amp;", ")&amp;IF(Servers!D420="","","RAM: "&amp;Servers!D420&amp;", ")&amp;Servers!F420&amp;", "&amp;Servers!H420,Servers!I420))</f>
        <v>CPU: 1, RAM: 8192, L100, Class XS</v>
      </c>
      <c r="D420" s="2" t="str">
        <f ca="1">IF(Servers!F420="","",Servers!F420)</f>
        <v>L100</v>
      </c>
      <c r="E420" s="2" t="str">
        <f>IF(Servers!G420="", "", Servers!G420&amp;"_"&amp;Servers!B420)</f>
        <v>Over Air_Production</v>
      </c>
      <c r="F420" s="2" t="str">
        <f>IF(Servers!H420="","",Servers!H420)</f>
        <v>Class XS</v>
      </c>
      <c r="G420" s="2" t="str">
        <f>IF(Servers!E420="","",Servers!E420)</f>
        <v>Microsoft Windows Server 2008 R2 (64-bit)</v>
      </c>
    </row>
    <row r="421" spans="1:7">
      <c r="A421" s="2" t="str">
        <f ca="1">Servers!A421</f>
        <v>meqv.company.com</v>
      </c>
      <c r="B421" s="2" t="str">
        <f>IF(Servers!J421="","",Servers!J421)</f>
        <v/>
      </c>
      <c r="C421" s="2" t="str">
        <f ca="1">TRIM(IF(Servers!I421="",IF(Servers!C421="","","CPU: "&amp;Servers!C421&amp;", ")&amp;IF(Servers!D421="","","RAM: "&amp;Servers!D421&amp;", ")&amp;Servers!F421&amp;", "&amp;Servers!H421,Servers!I421))</f>
        <v>CPU: 2, RAM: 8192, L103, Class M</v>
      </c>
      <c r="D421" s="2" t="str">
        <f ca="1">IF(Servers!F421="","",Servers!F421)</f>
        <v>L103</v>
      </c>
      <c r="E421" s="2" t="str">
        <f>IF(Servers!G421="", "", Servers!G421&amp;"_"&amp;Servers!B421)</f>
        <v/>
      </c>
      <c r="F421" s="2" t="str">
        <f>IF(Servers!H421="","",Servers!H421)</f>
        <v>Class M</v>
      </c>
      <c r="G421" s="2" t="str">
        <f>IF(Servers!E421="","",Servers!E421)</f>
        <v>Microsoft Windows Server 2003, Standard Edition</v>
      </c>
    </row>
    <row r="422" spans="1:7">
      <c r="A422" s="2" t="str">
        <f ca="1">Servers!A422</f>
        <v>vdei.company.com</v>
      </c>
      <c r="B422" s="2" t="str">
        <f>IF(Servers!J422="","",Servers!J422)</f>
        <v/>
      </c>
      <c r="C422" s="2" t="str">
        <f ca="1">TRIM(IF(Servers!I422="",IF(Servers!C422="","","CPU: "&amp;Servers!C422&amp;", ")&amp;IF(Servers!D422="","","RAM: "&amp;Servers!D422&amp;", ")&amp;Servers!F422&amp;", "&amp;Servers!H422,Servers!I422))</f>
        <v>CPU: 2, RAM: 4096, L100, Class 4XL</v>
      </c>
      <c r="D422" s="2" t="str">
        <f ca="1">IF(Servers!F422="","",Servers!F422)</f>
        <v>L100</v>
      </c>
      <c r="E422" s="2" t="str">
        <f>IF(Servers!G422="", "", Servers!G422&amp;"_"&amp;Servers!B422)</f>
        <v/>
      </c>
      <c r="F422" s="2" t="str">
        <f>IF(Servers!H422="","",Servers!H422)</f>
        <v>Class 4XL</v>
      </c>
      <c r="G422" s="2" t="str">
        <f>IF(Servers!E422="","",Servers!E422)</f>
        <v>Microsoft Windows Server 2008 R2 (64-bit)</v>
      </c>
    </row>
    <row r="423" spans="1:7">
      <c r="A423" s="2" t="str">
        <f ca="1">Servers!A423</f>
        <v>cgfo.company.com</v>
      </c>
      <c r="B423" s="2" t="str">
        <f>IF(Servers!J423="","",Servers!J423)</f>
        <v/>
      </c>
      <c r="C423" s="2" t="str">
        <f ca="1">TRIM(IF(Servers!I423="",IF(Servers!C423="","","CPU: "&amp;Servers!C423&amp;", ")&amp;IF(Servers!D423="","","RAM: "&amp;Servers!D423&amp;", ")&amp;Servers!F423&amp;", "&amp;Servers!H423,Servers!I423))</f>
        <v>CPU: 2, RAM: 8192, L102, Class S</v>
      </c>
      <c r="D423" s="2" t="str">
        <f ca="1">IF(Servers!F423="","",Servers!F423)</f>
        <v>L102</v>
      </c>
      <c r="E423" s="2" t="str">
        <f>IF(Servers!G423="", "", Servers!G423&amp;"_"&amp;Servers!B423)</f>
        <v>Mathfind_Development</v>
      </c>
      <c r="F423" s="2" t="str">
        <f>IF(Servers!H423="","",Servers!H423)</f>
        <v>Class S</v>
      </c>
      <c r="G423" s="2" t="str">
        <f>IF(Servers!E423="","",Servers!E423)</f>
        <v>Red Hat Enterprise Linux 6 (64-bit)</v>
      </c>
    </row>
    <row r="424" spans="1:7">
      <c r="A424" s="2" t="str">
        <f ca="1">Servers!A424</f>
        <v>htmp.company.com</v>
      </c>
      <c r="B424" s="2" t="str">
        <f>IF(Servers!J424="","",Servers!J424)</f>
        <v/>
      </c>
      <c r="C424" s="2" t="str">
        <f ca="1">TRIM(IF(Servers!I424="",IF(Servers!C424="","","CPU: "&amp;Servers!C424&amp;", ")&amp;IF(Servers!D424="","","RAM: "&amp;Servers!D424&amp;", ")&amp;Servers!F424&amp;", "&amp;Servers!H424,Servers!I424))</f>
        <v>L102, Class HM2XL</v>
      </c>
      <c r="D424" s="2" t="str">
        <f ca="1">IF(Servers!F424="","",Servers!F424)</f>
        <v>L102</v>
      </c>
      <c r="E424" s="2" t="str">
        <f>IF(Servers!G424="", "", Servers!G424&amp;"_"&amp;Servers!B424)</f>
        <v>Blacktoeco_Development</v>
      </c>
      <c r="F424" s="2" t="str">
        <f>IF(Servers!H424="","",Servers!H424)</f>
        <v>Class HM2XL</v>
      </c>
      <c r="G424" s="2" t="str">
        <f>IF(Servers!E424="","",Servers!E424)</f>
        <v>Microsoft Windows Server 2008 R2 (64-bit)</v>
      </c>
    </row>
    <row r="425" spans="1:7">
      <c r="A425" s="2" t="str">
        <f ca="1">Servers!A425</f>
        <v>ywmx.company.com</v>
      </c>
      <c r="B425" s="2" t="str">
        <f>IF(Servers!J425="","",Servers!J425)</f>
        <v/>
      </c>
      <c r="C425" s="2" t="str">
        <f ca="1">TRIM(IF(Servers!I425="",IF(Servers!C425="","","CPU: "&amp;Servers!C425&amp;", ")&amp;IF(Servers!D425="","","RAM: "&amp;Servers!D425&amp;", ")&amp;Servers!F425&amp;", "&amp;Servers!H425,Servers!I425))</f>
        <v>CPU: 2, RAM: 2048, L104, Class 4XL</v>
      </c>
      <c r="D425" s="2" t="str">
        <f ca="1">IF(Servers!F425="","",Servers!F425)</f>
        <v>L104</v>
      </c>
      <c r="E425" s="2" t="str">
        <f>IF(Servers!G425="", "", Servers!G425&amp;"_"&amp;Servers!B425)</f>
        <v>Dentocore_Development</v>
      </c>
      <c r="F425" s="2" t="str">
        <f>IF(Servers!H425="","",Servers!H425)</f>
        <v>Class 4XL</v>
      </c>
      <c r="G425" s="2" t="str">
        <f>IF(Servers!E425="","",Servers!E425)</f>
        <v>Microsoft Windows 2000 Server</v>
      </c>
    </row>
    <row r="426" spans="1:7">
      <c r="A426" s="2" t="str">
        <f ca="1">Servers!A426</f>
        <v>bvoz.company.com</v>
      </c>
      <c r="B426" s="2" t="str">
        <f>IF(Servers!J426="","",Servers!J426)</f>
        <v/>
      </c>
      <c r="C426" s="2" t="str">
        <f ca="1">TRIM(IF(Servers!I426="",IF(Servers!C426="","","CPU: "&amp;Servers!C426&amp;", ")&amp;IF(Servers!D426="","","RAM: "&amp;Servers!D426&amp;", ")&amp;Servers!F426&amp;", "&amp;Servers!H426,Servers!I426))</f>
        <v>CPU: 1, RAM: 4096, L103, Class XS</v>
      </c>
      <c r="D426" s="2" t="str">
        <f ca="1">IF(Servers!F426="","",Servers!F426)</f>
        <v>L103</v>
      </c>
      <c r="E426" s="2" t="str">
        <f>IF(Servers!G426="", "", Servers!G426&amp;"_"&amp;Servers!B426)</f>
        <v/>
      </c>
      <c r="F426" s="2" t="str">
        <f>IF(Servers!H426="","",Servers!H426)</f>
        <v>Class XS</v>
      </c>
      <c r="G426" s="2" t="str">
        <f>IF(Servers!E426="","",Servers!E426)</f>
        <v>Microsoft Windows Server 2003, Enterprise Edition (64-bit)</v>
      </c>
    </row>
    <row r="427" spans="1:7">
      <c r="A427" s="2" t="str">
        <f ca="1">Servers!A427</f>
        <v>kvzs.company.com</v>
      </c>
      <c r="B427" s="2" t="str">
        <f>IF(Servers!J427="","",Servers!J427)</f>
        <v/>
      </c>
      <c r="C427" s="2" t="str">
        <f ca="1">TRIM(IF(Servers!I427="",IF(Servers!C427="","","CPU: "&amp;Servers!C427&amp;", ")&amp;IF(Servers!D427="","","RAM: "&amp;Servers!D427&amp;", ")&amp;Servers!F427&amp;", "&amp;Servers!H427,Servers!I427))</f>
        <v>CPU: 2, RAM: 4096, L101, Class HML</v>
      </c>
      <c r="D427" s="2" t="str">
        <f ca="1">IF(Servers!F427="","",Servers!F427)</f>
        <v>L101</v>
      </c>
      <c r="E427" s="2" t="str">
        <f>IF(Servers!G427="", "", Servers!G427&amp;"_"&amp;Servers!B427)</f>
        <v/>
      </c>
      <c r="F427" s="2" t="str">
        <f>IF(Servers!H427="","",Servers!H427)</f>
        <v>Class HML</v>
      </c>
      <c r="G427" s="2" t="str">
        <f>IF(Servers!E427="","",Servers!E427)</f>
        <v>Microsoft Windows Server 2003, Standard Edition</v>
      </c>
    </row>
    <row r="428" spans="1:7">
      <c r="A428" s="2" t="str">
        <f ca="1">Servers!A428</f>
        <v>wvqw.company.com</v>
      </c>
      <c r="B428" s="2" t="str">
        <f>IF(Servers!J428="","",Servers!J428)</f>
        <v/>
      </c>
      <c r="C428" s="2" t="str">
        <f ca="1">TRIM(IF(Servers!I428="",IF(Servers!C428="","","CPU: "&amp;Servers!C428&amp;", ")&amp;IF(Servers!D428="","","RAM: "&amp;Servers!D428&amp;", ")&amp;Servers!F428&amp;", "&amp;Servers!H428,Servers!I428))</f>
        <v>CPU: 2, RAM: 4096, L103, Class 4XL</v>
      </c>
      <c r="D428" s="2" t="str">
        <f ca="1">IF(Servers!F428="","",Servers!F428)</f>
        <v>L103</v>
      </c>
      <c r="E428" s="2" t="str">
        <f>IF(Servers!G428="", "", Servers!G428&amp;"_"&amp;Servers!B428)</f>
        <v>Finstring_Production</v>
      </c>
      <c r="F428" s="2" t="str">
        <f>IF(Servers!H428="","",Servers!H428)</f>
        <v>Class 4XL</v>
      </c>
      <c r="G428" s="2" t="str">
        <f>IF(Servers!E428="","",Servers!E428)</f>
        <v>Red Hat Enterprise Linux 5</v>
      </c>
    </row>
    <row r="429" spans="1:7">
      <c r="A429" s="2" t="str">
        <f ca="1">Servers!A429</f>
        <v>samr.company.com</v>
      </c>
      <c r="B429" s="2" t="str">
        <f>IF(Servers!J429="","",Servers!J429)</f>
        <v/>
      </c>
      <c r="C429" s="2" t="str">
        <f ca="1">TRIM(IF(Servers!I429="",IF(Servers!C429="","","CPU: "&amp;Servers!C429&amp;", ")&amp;IF(Servers!D429="","","RAM: "&amp;Servers!D429&amp;", ")&amp;Servers!F429&amp;", "&amp;Servers!H429,Servers!I429))</f>
        <v>CPU: 2, RAM: 4096, L105, Class 8XL</v>
      </c>
      <c r="D429" s="2" t="str">
        <f ca="1">IF(Servers!F429="","",Servers!F429)</f>
        <v>L105</v>
      </c>
      <c r="E429" s="2" t="str">
        <f>IF(Servers!G429="", "", Servers!G429&amp;"_"&amp;Servers!B429)</f>
        <v>Lam Zamsoft_Production</v>
      </c>
      <c r="F429" s="2" t="str">
        <f>IF(Servers!H429="","",Servers!H429)</f>
        <v>Class 8XL</v>
      </c>
      <c r="G429" s="2" t="str">
        <f>IF(Servers!E429="","",Servers!E429)</f>
        <v>Microsoft Windows Server 2003, Standard Edition</v>
      </c>
    </row>
    <row r="430" spans="1:7">
      <c r="A430" s="2" t="str">
        <f ca="1">Servers!A430</f>
        <v>prgc.company.com</v>
      </c>
      <c r="B430" s="2" t="str">
        <f>IF(Servers!J430="","",Servers!J430)</f>
        <v/>
      </c>
      <c r="C430" s="2" t="str">
        <f ca="1">TRIM(IF(Servers!I430="",IF(Servers!C430="","","CPU: "&amp;Servers!C430&amp;", ")&amp;IF(Servers!D430="","","RAM: "&amp;Servers!D430&amp;", ")&amp;Servers!F430&amp;", "&amp;Servers!H430,Servers!I430))</f>
        <v>CPU: 1, RAM: 2048, L101, Class XS</v>
      </c>
      <c r="D430" s="2" t="str">
        <f ca="1">IF(Servers!F430="","",Servers!F430)</f>
        <v>L101</v>
      </c>
      <c r="E430" s="2" t="str">
        <f>IF(Servers!G430="", "", Servers!G430&amp;"_"&amp;Servers!B430)</f>
        <v>Tripplestring_Production</v>
      </c>
      <c r="F430" s="2" t="str">
        <f>IF(Servers!H430="","",Servers!H430)</f>
        <v>Class XS</v>
      </c>
      <c r="G430" s="2" t="str">
        <f>IF(Servers!E430="","",Servers!E430)</f>
        <v>Microsoft Windows XP Professional</v>
      </c>
    </row>
    <row r="431" spans="1:7">
      <c r="A431" s="2" t="str">
        <f ca="1">Servers!A431</f>
        <v>paty.company.com</v>
      </c>
      <c r="B431" s="2" t="str">
        <f>IF(Servers!J431="","",Servers!J431)</f>
        <v/>
      </c>
      <c r="C431" s="2" t="str">
        <f ca="1">TRIM(IF(Servers!I431="",IF(Servers!C431="","","CPU: "&amp;Servers!C431&amp;", ")&amp;IF(Servers!D431="","","RAM: "&amp;Servers!D431&amp;", ")&amp;Servers!F431&amp;", "&amp;Servers!H431,Servers!I431))</f>
        <v>CPU: 2, RAM: 8192, L103, Class XL</v>
      </c>
      <c r="D431" s="2" t="str">
        <f ca="1">IF(Servers!F431="","",Servers!F431)</f>
        <v>L103</v>
      </c>
      <c r="E431" s="2" t="str">
        <f>IF(Servers!G431="", "", Servers!G431&amp;"_"&amp;Servers!B431)</f>
        <v>Doublecof_Development</v>
      </c>
      <c r="F431" s="2" t="str">
        <f>IF(Servers!H431="","",Servers!H431)</f>
        <v>Class XL</v>
      </c>
      <c r="G431" s="2" t="str">
        <f>IF(Servers!E431="","",Servers!E431)</f>
        <v>Microsoft Windows Server 2003</v>
      </c>
    </row>
    <row r="432" spans="1:7">
      <c r="A432" s="2" t="str">
        <f ca="1">Servers!A432</f>
        <v>gopx.company.com</v>
      </c>
      <c r="B432" s="2" t="str">
        <f>IF(Servers!J432="","",Servers!J432)</f>
        <v/>
      </c>
      <c r="C432" s="2" t="str">
        <f ca="1">TRIM(IF(Servers!I432="",IF(Servers!C432="","","CPU: "&amp;Servers!C432&amp;", ")&amp;IF(Servers!D432="","","RAM: "&amp;Servers!D432&amp;", ")&amp;Servers!F432&amp;", "&amp;Servers!H432,Servers!I432))</f>
        <v>CPU: 2, RAM: 3904, L105, Class L</v>
      </c>
      <c r="D432" s="2" t="str">
        <f ca="1">IF(Servers!F432="","",Servers!F432)</f>
        <v>L105</v>
      </c>
      <c r="E432" s="2" t="str">
        <f>IF(Servers!G432="", "", Servers!G432&amp;"_"&amp;Servers!B432)</f>
        <v/>
      </c>
      <c r="F432" s="2" t="str">
        <f>IF(Servers!H432="","",Servers!H432)</f>
        <v>Class L</v>
      </c>
      <c r="G432" s="2" t="str">
        <f>IF(Servers!E432="","",Servers!E432)</f>
        <v>Microsoft Windows Server 2003, Enterprise Edition</v>
      </c>
    </row>
    <row r="433" spans="1:7">
      <c r="A433" s="2" t="str">
        <f ca="1">Servers!A433</f>
        <v>ltcq.company.com</v>
      </c>
      <c r="B433" s="2" t="str">
        <f>IF(Servers!J433="","",Servers!J433)</f>
        <v/>
      </c>
      <c r="C433" s="2" t="str">
        <f ca="1">TRIM(IF(Servers!I433="",IF(Servers!C433="","","CPU: "&amp;Servers!C433&amp;", ")&amp;IF(Servers!D433="","","RAM: "&amp;Servers!D433&amp;", ")&amp;Servers!F433&amp;", "&amp;Servers!H433,Servers!I433))</f>
        <v>CPU: 2, RAM: 4096, L101, Class XS</v>
      </c>
      <c r="D433" s="2" t="str">
        <f ca="1">IF(Servers!F433="","",Servers!F433)</f>
        <v>L101</v>
      </c>
      <c r="E433" s="2" t="str">
        <f>IF(Servers!G433="", "", Servers!G433&amp;"_"&amp;Servers!B433)</f>
        <v>Temptam_Production</v>
      </c>
      <c r="F433" s="2" t="str">
        <f>IF(Servers!H433="","",Servers!H433)</f>
        <v>Class XS</v>
      </c>
      <c r="G433" s="2" t="str">
        <f>IF(Servers!E433="","",Servers!E433)</f>
        <v>Microsoft Windows Server 2008 R2 (64-bit)</v>
      </c>
    </row>
    <row r="434" spans="1:7">
      <c r="A434" s="2" t="str">
        <f ca="1">Servers!A434</f>
        <v>khzh.company.com</v>
      </c>
      <c r="B434" s="2" t="str">
        <f>IF(Servers!J434="","",Servers!J434)</f>
        <v/>
      </c>
      <c r="C434" s="2" t="str">
        <f ca="1">TRIM(IF(Servers!I434="",IF(Servers!C434="","","CPU: "&amp;Servers!C434&amp;", ")&amp;IF(Servers!D434="","","RAM: "&amp;Servers!D434&amp;", ")&amp;Servers!F434&amp;", "&amp;Servers!H434,Servers!I434))</f>
        <v>CPU: 2, RAM: 4096, L100, Class HMXL</v>
      </c>
      <c r="D434" s="2" t="str">
        <f ca="1">IF(Servers!F434="","",Servers!F434)</f>
        <v>L100</v>
      </c>
      <c r="E434" s="2" t="str">
        <f>IF(Servers!G434="", "", Servers!G434&amp;"_"&amp;Servers!B434)</f>
        <v>Silver-Lux_Development</v>
      </c>
      <c r="F434" s="2" t="str">
        <f>IF(Servers!H434="","",Servers!H434)</f>
        <v>Class HMXL</v>
      </c>
      <c r="G434" s="2" t="str">
        <f>IF(Servers!E434="","",Servers!E434)</f>
        <v>Microsoft Windows Server 2008 R2 (64-bit)</v>
      </c>
    </row>
    <row r="435" spans="1:7">
      <c r="A435" s="2" t="str">
        <f ca="1">Servers!A435</f>
        <v>mszi.company.com</v>
      </c>
      <c r="B435" s="2" t="str">
        <f>IF(Servers!J435="","",Servers!J435)</f>
        <v/>
      </c>
      <c r="C435" s="2" t="str">
        <f ca="1">TRIM(IF(Servers!I435="",IF(Servers!C435="","","CPU: "&amp;Servers!C435&amp;", ")&amp;IF(Servers!D435="","","RAM: "&amp;Servers!D435&amp;", ")&amp;Servers!F435&amp;", "&amp;Servers!H435,Servers!I435))</f>
        <v>CPU: 2, RAM: 4096, L105, Class S</v>
      </c>
      <c r="D435" s="2" t="str">
        <f ca="1">IF(Servers!F435="","",Servers!F435)</f>
        <v>L105</v>
      </c>
      <c r="E435" s="2" t="str">
        <f>IF(Servers!G435="", "", Servers!G435&amp;"_"&amp;Servers!B435)</f>
        <v>Beta Sailtom_Testing</v>
      </c>
      <c r="F435" s="2" t="str">
        <f>IF(Servers!H435="","",Servers!H435)</f>
        <v>Class S</v>
      </c>
      <c r="G435" s="2" t="str">
        <f>IF(Servers!E435="","",Servers!E435)</f>
        <v>Microsoft Windows Server 2003, Standard Edition</v>
      </c>
    </row>
    <row r="436" spans="1:7">
      <c r="A436" s="2" t="str">
        <f ca="1">Servers!A436</f>
        <v>bhdu.company.com</v>
      </c>
      <c r="B436" s="2" t="str">
        <f>IF(Servers!J436="","",Servers!J436)</f>
        <v/>
      </c>
      <c r="C436" s="2" t="str">
        <f ca="1">TRIM(IF(Servers!I436="",IF(Servers!C436="","","CPU: "&amp;Servers!C436&amp;", ")&amp;IF(Servers!D436="","","RAM: "&amp;Servers!D436&amp;", ")&amp;Servers!F436&amp;", "&amp;Servers!H436,Servers!I436))</f>
        <v>CPU: 2, RAM: 4096, L103, Class HM2XL</v>
      </c>
      <c r="D436" s="2" t="str">
        <f ca="1">IF(Servers!F436="","",Servers!F436)</f>
        <v>L103</v>
      </c>
      <c r="E436" s="2" t="str">
        <f>IF(Servers!G436="", "", Servers!G436&amp;"_"&amp;Servers!B436)</f>
        <v>Icegofresh_Production</v>
      </c>
      <c r="F436" s="2" t="str">
        <f>IF(Servers!H436="","",Servers!H436)</f>
        <v>Class HM2XL</v>
      </c>
      <c r="G436" s="2" t="str">
        <f>IF(Servers!E436="","",Servers!E436)</f>
        <v>Linux 2.6.x</v>
      </c>
    </row>
    <row r="437" spans="1:7">
      <c r="A437" s="2" t="str">
        <f ca="1">Servers!A437</f>
        <v>okiq.company.com</v>
      </c>
      <c r="B437" s="2" t="str">
        <f>IF(Servers!J437="","",Servers!J437)</f>
        <v/>
      </c>
      <c r="C437" s="2" t="str">
        <f ca="1">TRIM(IF(Servers!I437="",IF(Servers!C437="","","CPU: "&amp;Servers!C437&amp;", ")&amp;IF(Servers!D437="","","RAM: "&amp;Servers!D437&amp;", ")&amp;Servers!F437&amp;", "&amp;Servers!H437,Servers!I437))</f>
        <v>CPU: 2, RAM: 4096, L102, Class L</v>
      </c>
      <c r="D437" s="2" t="str">
        <f ca="1">IF(Servers!F437="","",Servers!F437)</f>
        <v>L102</v>
      </c>
      <c r="E437" s="2" t="str">
        <f>IF(Servers!G437="", "", Servers!G437&amp;"_"&amp;Servers!B437)</f>
        <v>Ice-Stock_Production</v>
      </c>
      <c r="F437" s="2" t="str">
        <f>IF(Servers!H437="","",Servers!H437)</f>
        <v>Class L</v>
      </c>
      <c r="G437" s="2" t="str">
        <f>IF(Servers!E437="","",Servers!E437)</f>
        <v>Red Hat Enterprise Linux 3</v>
      </c>
    </row>
    <row r="438" spans="1:7">
      <c r="A438" s="2" t="str">
        <f ca="1">Servers!A438</f>
        <v>bfvk.company.com</v>
      </c>
      <c r="B438" s="2" t="str">
        <f>IF(Servers!J438="","",Servers!J438)</f>
        <v/>
      </c>
      <c r="C438" s="2" t="str">
        <f ca="1">TRIM(IF(Servers!I438="",IF(Servers!C438="","","CPU: "&amp;Servers!C438&amp;", ")&amp;IF(Servers!D438="","","RAM: "&amp;Servers!D438&amp;", ")&amp;Servers!F438&amp;", "&amp;Servers!H438,Servers!I438))</f>
        <v>CPU: 4, RAM: 16384, L101, Class XS</v>
      </c>
      <c r="D438" s="2" t="str">
        <f ca="1">IF(Servers!F438="","",Servers!F438)</f>
        <v>L101</v>
      </c>
      <c r="E438" s="2" t="str">
        <f>IF(Servers!G438="", "", Servers!G438&amp;"_"&amp;Servers!B438)</f>
        <v>Intough_Testing</v>
      </c>
      <c r="F438" s="2" t="str">
        <f>IF(Servers!H438="","",Servers!H438)</f>
        <v>Class XS</v>
      </c>
      <c r="G438" s="2" t="str">
        <f>IF(Servers!E438="","",Servers!E438)</f>
        <v>Microsoft Windows Server 2008 R2 (64-bit)</v>
      </c>
    </row>
    <row r="439" spans="1:7">
      <c r="A439" s="2" t="str">
        <f ca="1">Servers!A439</f>
        <v>hpqf.company.com</v>
      </c>
      <c r="B439" s="2" t="str">
        <f>IF(Servers!J439="","",Servers!J439)</f>
        <v/>
      </c>
      <c r="C439" s="2" t="str">
        <f ca="1">TRIM(IF(Servers!I439="",IF(Servers!C439="","","CPU: "&amp;Servers!C439&amp;", ")&amp;IF(Servers!D439="","","RAM: "&amp;Servers!D439&amp;", ")&amp;Servers!F439&amp;", "&amp;Servers!H439,Servers!I439))</f>
        <v>CPU: 1, RAM: 2048, L101, Class S</v>
      </c>
      <c r="D439" s="2" t="str">
        <f ca="1">IF(Servers!F439="","",Servers!F439)</f>
        <v>L101</v>
      </c>
      <c r="E439" s="2" t="str">
        <f>IF(Servers!G439="", "", Servers!G439&amp;"_"&amp;Servers!B439)</f>
        <v>Tiptip_Testing</v>
      </c>
      <c r="F439" s="2" t="str">
        <f>IF(Servers!H439="","",Servers!H439)</f>
        <v>Class S</v>
      </c>
      <c r="G439" s="2" t="str">
        <f>IF(Servers!E439="","",Servers!E439)</f>
        <v>Microsoft Windows NT 4</v>
      </c>
    </row>
    <row r="440" spans="1:7">
      <c r="A440" s="2" t="str">
        <f ca="1">Servers!A440</f>
        <v>nvwq.company.com</v>
      </c>
      <c r="B440" s="2" t="str">
        <f>IF(Servers!J440="","",Servers!J440)</f>
        <v/>
      </c>
      <c r="C440" s="2" t="str">
        <f ca="1">TRIM(IF(Servers!I440="",IF(Servers!C440="","","CPU: "&amp;Servers!C440&amp;", ")&amp;IF(Servers!D440="","","RAM: "&amp;Servers!D440&amp;", ")&amp;Servers!F440&amp;", "&amp;Servers!H440,Servers!I440))</f>
        <v>CPU: 1, RAM: 4096, L101, Class L</v>
      </c>
      <c r="D440" s="2" t="str">
        <f ca="1">IF(Servers!F440="","",Servers!F440)</f>
        <v>L101</v>
      </c>
      <c r="E440" s="2" t="str">
        <f>IF(Servers!G440="", "", Servers!G440&amp;"_"&amp;Servers!B440)</f>
        <v>Konfresh_Production</v>
      </c>
      <c r="F440" s="2" t="str">
        <f>IF(Servers!H440="","",Servers!H440)</f>
        <v>Class L</v>
      </c>
      <c r="G440" s="2" t="str">
        <f>IF(Servers!E440="","",Servers!E440)</f>
        <v>Microsoft Windows Server 2003, Standard Edition</v>
      </c>
    </row>
    <row r="441" spans="1:7">
      <c r="A441" s="2" t="str">
        <f ca="1">Servers!A441</f>
        <v>qtec.company.com</v>
      </c>
      <c r="B441" s="2" t="str">
        <f>IF(Servers!J441="","",Servers!J441)</f>
        <v/>
      </c>
      <c r="C441" s="2" t="str">
        <f ca="1">TRIM(IF(Servers!I441="",IF(Servers!C441="","","CPU: "&amp;Servers!C441&amp;", ")&amp;IF(Servers!D441="","","RAM: "&amp;Servers!D441&amp;", ")&amp;Servers!F441&amp;", "&amp;Servers!H441,Servers!I441))</f>
        <v>CPU: 2, RAM: 4096, L102, Class S</v>
      </c>
      <c r="D441" s="2" t="str">
        <f ca="1">IF(Servers!F441="","",Servers!F441)</f>
        <v>L102</v>
      </c>
      <c r="E441" s="2" t="str">
        <f>IF(Servers!G441="", "", Servers!G441&amp;"_"&amp;Servers!B441)</f>
        <v>Stock Remcore_Testing</v>
      </c>
      <c r="F441" s="2" t="str">
        <f>IF(Servers!H441="","",Servers!H441)</f>
        <v>Class S</v>
      </c>
      <c r="G441" s="2" t="str">
        <f>IF(Servers!E441="","",Servers!E441)</f>
        <v>Microsoft Windows Server 2008 R2 (64-bit)</v>
      </c>
    </row>
    <row r="442" spans="1:7">
      <c r="A442" s="2" t="str">
        <f ca="1">Servers!A442</f>
        <v>qypo.company.com</v>
      </c>
      <c r="B442" s="2" t="str">
        <f>IF(Servers!J442="","",Servers!J442)</f>
        <v/>
      </c>
      <c r="C442" s="2" t="str">
        <f ca="1">TRIM(IF(Servers!I442="",IF(Servers!C442="","","CPU: "&amp;Servers!C442&amp;", ")&amp;IF(Servers!D442="","","RAM: "&amp;Servers!D442&amp;", ")&amp;Servers!F442&amp;", "&amp;Servers!H442,Servers!I442))</f>
        <v>CPU: 2, RAM: 8192, L103, Class 4XL</v>
      </c>
      <c r="D442" s="2" t="str">
        <f ca="1">IF(Servers!F442="","",Servers!F442)</f>
        <v>L103</v>
      </c>
      <c r="E442" s="2" t="str">
        <f>IF(Servers!G442="", "", Servers!G442&amp;"_"&amp;Servers!B442)</f>
        <v>Finstring_Production</v>
      </c>
      <c r="F442" s="2" t="str">
        <f>IF(Servers!H442="","",Servers!H442)</f>
        <v>Class 4XL</v>
      </c>
      <c r="G442" s="2" t="str">
        <f>IF(Servers!E442="","",Servers!E442)</f>
        <v>Linux 2.6.x</v>
      </c>
    </row>
    <row r="443" spans="1:7">
      <c r="A443" s="2" t="str">
        <f ca="1">Servers!A443</f>
        <v>kfug.company.com</v>
      </c>
      <c r="B443" s="2" t="str">
        <f>IF(Servers!J443="","",Servers!J443)</f>
        <v/>
      </c>
      <c r="C443" s="2" t="str">
        <f ca="1">TRIM(IF(Servers!I443="",IF(Servers!C443="","","CPU: "&amp;Servers!C443&amp;", ")&amp;IF(Servers!D443="","","RAM: "&amp;Servers!D443&amp;", ")&amp;Servers!F443&amp;", "&amp;Servers!H443,Servers!I443))</f>
        <v>CPU: 2, RAM: 8192, L102, Class S</v>
      </c>
      <c r="D443" s="2" t="str">
        <f ca="1">IF(Servers!F443="","",Servers!F443)</f>
        <v>L102</v>
      </c>
      <c r="E443" s="2" t="str">
        <f>IF(Servers!G443="", "", Servers!G443&amp;"_"&amp;Servers!B443)</f>
        <v>Donfan_Production</v>
      </c>
      <c r="F443" s="2" t="str">
        <f>IF(Servers!H443="","",Servers!H443)</f>
        <v>Class S</v>
      </c>
      <c r="G443" s="2" t="str">
        <f>IF(Servers!E443="","",Servers!E443)</f>
        <v>Red Hat Enterprise Linux 6 (64-bit)</v>
      </c>
    </row>
    <row r="444" spans="1:7">
      <c r="A444" s="2" t="str">
        <f ca="1">Servers!A444</f>
        <v>xcjo.company.com</v>
      </c>
      <c r="B444" s="2" t="str">
        <f>IF(Servers!J444="","",Servers!J444)</f>
        <v/>
      </c>
      <c r="C444" s="2" t="str">
        <f ca="1">TRIM(IF(Servers!I444="",IF(Servers!C444="","","CPU: "&amp;Servers!C444&amp;", ")&amp;IF(Servers!D444="","","RAM: "&amp;Servers!D444&amp;", ")&amp;Servers!F444&amp;", "&amp;Servers!H444,Servers!I444))</f>
        <v>CPU: 1, RAM: 4096, L100, Class S</v>
      </c>
      <c r="D444" s="2" t="str">
        <f ca="1">IF(Servers!F444="","",Servers!F444)</f>
        <v>L100</v>
      </c>
      <c r="E444" s="2" t="str">
        <f>IF(Servers!G444="", "", Servers!G444&amp;"_"&amp;Servers!B444)</f>
        <v>Stock Remcore_Production</v>
      </c>
      <c r="F444" s="2" t="str">
        <f>IF(Servers!H444="","",Servers!H444)</f>
        <v>Class S</v>
      </c>
      <c r="G444" s="2" t="str">
        <f>IF(Servers!E444="","",Servers!E444)</f>
        <v>Microsoft Windows Server 2008 R2 (64-bit)</v>
      </c>
    </row>
    <row r="445" spans="1:7">
      <c r="A445" s="2" t="str">
        <f ca="1">Servers!A445</f>
        <v>twfo.company.com</v>
      </c>
      <c r="B445" s="2" t="str">
        <f>IF(Servers!J445="","",Servers!J445)</f>
        <v/>
      </c>
      <c r="C445" s="2" t="str">
        <f ca="1">TRIM(IF(Servers!I445="",IF(Servers!C445="","","CPU: "&amp;Servers!C445&amp;", ")&amp;IF(Servers!D445="","","RAM: "&amp;Servers!D445&amp;", ")&amp;Servers!F445&amp;", "&amp;Servers!H445,Servers!I445))</f>
        <v>CPU: 1, RAM: 4096, L104, Class XXL</v>
      </c>
      <c r="D445" s="2" t="str">
        <f ca="1">IF(Servers!F445="","",Servers!F445)</f>
        <v>L104</v>
      </c>
      <c r="E445" s="2" t="str">
        <f>IF(Servers!G445="", "", Servers!G445&amp;"_"&amp;Servers!B445)</f>
        <v>Laity_Production</v>
      </c>
      <c r="F445" s="2" t="str">
        <f>IF(Servers!H445="","",Servers!H445)</f>
        <v>Class XXL</v>
      </c>
      <c r="G445" s="2" t="str">
        <f>IF(Servers!E445="","",Servers!E445)</f>
        <v>Microsoft Windows Server 2003, Standard Edition</v>
      </c>
    </row>
    <row r="446" spans="1:7">
      <c r="A446" s="2" t="str">
        <f ca="1">Servers!A446</f>
        <v>zblh.company.com</v>
      </c>
      <c r="B446" s="2" t="str">
        <f>IF(Servers!J446="","",Servers!J446)</f>
        <v/>
      </c>
      <c r="C446" s="2" t="str">
        <f ca="1">TRIM(IF(Servers!I446="",IF(Servers!C446="","","CPU: "&amp;Servers!C446&amp;", ")&amp;IF(Servers!D446="","","RAM: "&amp;Servers!D446&amp;", ")&amp;Servers!F446&amp;", "&amp;Servers!H446,Servers!I446))</f>
        <v>CPU: 2, RAM: 4096, L104, Class M</v>
      </c>
      <c r="D446" s="2" t="str">
        <f ca="1">IF(Servers!F446="","",Servers!F446)</f>
        <v>L104</v>
      </c>
      <c r="E446" s="2" t="str">
        <f>IF(Servers!G446="", "", Servers!G446&amp;"_"&amp;Servers!B446)</f>
        <v>Tris Lotflex_Development</v>
      </c>
      <c r="F446" s="2" t="str">
        <f>IF(Servers!H446="","",Servers!H446)</f>
        <v>Class M</v>
      </c>
      <c r="G446" s="2" t="str">
        <f>IF(Servers!E446="","",Servers!E446)</f>
        <v>Microsoft Windows Server 2008 R2 (64-bit)</v>
      </c>
    </row>
    <row r="447" spans="1:7">
      <c r="A447" s="2" t="str">
        <f ca="1">Servers!A447</f>
        <v>czuf.company.com</v>
      </c>
      <c r="B447" s="2" t="str">
        <f>IF(Servers!J447="","",Servers!J447)</f>
        <v/>
      </c>
      <c r="C447" s="2" t="str">
        <f ca="1">TRIM(IF(Servers!I447="",IF(Servers!C447="","","CPU: "&amp;Servers!C447&amp;", ")&amp;IF(Servers!D447="","","RAM: "&amp;Servers!D447&amp;", ")&amp;Servers!F447&amp;", "&amp;Servers!H447,Servers!I447))</f>
        <v>CPU: 2, RAM: 3584, L105, Class HML</v>
      </c>
      <c r="D447" s="2" t="str">
        <f ca="1">IF(Servers!F447="","",Servers!F447)</f>
        <v>L105</v>
      </c>
      <c r="E447" s="2" t="str">
        <f>IF(Servers!G447="", "", Servers!G447&amp;"_"&amp;Servers!B447)</f>
        <v>Lexitone_Development</v>
      </c>
      <c r="F447" s="2" t="str">
        <f>IF(Servers!H447="","",Servers!H447)</f>
        <v>Class HML</v>
      </c>
      <c r="G447" s="2" t="str">
        <f>IF(Servers!E447="","",Servers!E447)</f>
        <v>Red Hat Enterprise Linux 5</v>
      </c>
    </row>
    <row r="448" spans="1:7">
      <c r="A448" s="2" t="str">
        <f ca="1">Servers!A448</f>
        <v>vlqd.company.com</v>
      </c>
      <c r="B448" s="2" t="str">
        <f>IF(Servers!J448="","",Servers!J448)</f>
        <v/>
      </c>
      <c r="C448" s="2" t="str">
        <f ca="1">TRIM(IF(Servers!I448="",IF(Servers!C448="","","CPU: "&amp;Servers!C448&amp;", ")&amp;IF(Servers!D448="","","RAM: "&amp;Servers!D448&amp;", ")&amp;Servers!F448&amp;", "&amp;Servers!H448,Servers!I448))</f>
        <v>CPU: 2, RAM: 3904, L102, Class HMXL</v>
      </c>
      <c r="D448" s="2" t="str">
        <f ca="1">IF(Servers!F448="","",Servers!F448)</f>
        <v>L102</v>
      </c>
      <c r="E448" s="2" t="str">
        <f>IF(Servers!G448="", "", Servers!G448&amp;"_"&amp;Servers!B448)</f>
        <v>Randex_Testing</v>
      </c>
      <c r="F448" s="2" t="str">
        <f>IF(Servers!H448="","",Servers!H448)</f>
        <v>Class HMXL</v>
      </c>
      <c r="G448" s="2" t="str">
        <f>IF(Servers!E448="","",Servers!E448)</f>
        <v>Microsoft Windows Server 2008 R2 (64-bit)</v>
      </c>
    </row>
    <row r="449" spans="1:7">
      <c r="A449" s="2" t="str">
        <f ca="1">Servers!A449</f>
        <v>cens.company.com</v>
      </c>
      <c r="B449" s="2" t="str">
        <f>IF(Servers!J449="","",Servers!J449)</f>
        <v/>
      </c>
      <c r="C449" s="2" t="str">
        <f ca="1">TRIM(IF(Servers!I449="",IF(Servers!C449="","","CPU: "&amp;Servers!C449&amp;", ")&amp;IF(Servers!D449="","","RAM: "&amp;Servers!D449&amp;", ")&amp;Servers!F449&amp;", "&amp;Servers!H449,Servers!I449))</f>
        <v>CPU: 2, RAM: 8192, L104, Class 8XL</v>
      </c>
      <c r="D449" s="2" t="str">
        <f ca="1">IF(Servers!F449="","",Servers!F449)</f>
        <v>L104</v>
      </c>
      <c r="E449" s="2" t="str">
        <f>IF(Servers!G449="", "", Servers!G449&amp;"_"&amp;Servers!B449)</f>
        <v>Newtax_Production</v>
      </c>
      <c r="F449" s="2" t="str">
        <f>IF(Servers!H449="","",Servers!H449)</f>
        <v>Class 8XL</v>
      </c>
      <c r="G449" s="2" t="str">
        <f>IF(Servers!E449="","",Servers!E449)</f>
        <v>Red Hat Enterprise Linux 6 (64-bit)</v>
      </c>
    </row>
    <row r="450" spans="1:7">
      <c r="A450" s="2" t="str">
        <f ca="1">Servers!A450</f>
        <v>kuim.company.com</v>
      </c>
      <c r="B450" s="2" t="str">
        <f>IF(Servers!J450="","",Servers!J450)</f>
        <v/>
      </c>
      <c r="C450" s="2" t="str">
        <f ca="1">TRIM(IF(Servers!I450="",IF(Servers!C450="","","CPU: "&amp;Servers!C450&amp;", ")&amp;IF(Servers!D450="","","RAM: "&amp;Servers!D450&amp;", ")&amp;Servers!F450&amp;", "&amp;Servers!H450,Servers!I450))</f>
        <v>L104, Class 8XL</v>
      </c>
      <c r="D450" s="2" t="str">
        <f ca="1">IF(Servers!F450="","",Servers!F450)</f>
        <v>L104</v>
      </c>
      <c r="E450" s="2" t="str">
        <f>IF(Servers!G450="", "", Servers!G450&amp;"_"&amp;Servers!B450)</f>
        <v>Whitetam_Production</v>
      </c>
      <c r="F450" s="2" t="str">
        <f>IF(Servers!H450="","",Servers!H450)</f>
        <v>Class 8XL</v>
      </c>
      <c r="G450" s="2" t="str">
        <f>IF(Servers!E450="","",Servers!E450)</f>
        <v>Microsoft Windows Server 2003, Standard Edition</v>
      </c>
    </row>
    <row r="451" spans="1:7">
      <c r="A451" s="2" t="str">
        <f ca="1">Servers!A451</f>
        <v>wrlj.company.com</v>
      </c>
      <c r="B451" s="2" t="str">
        <f>IF(Servers!J451="","",Servers!J451)</f>
        <v/>
      </c>
      <c r="C451" s="2" t="str">
        <f ca="1">TRIM(IF(Servers!I451="",IF(Servers!C451="","","CPU: "&amp;Servers!C451&amp;", ")&amp;IF(Servers!D451="","","RAM: "&amp;Servers!D451&amp;", ")&amp;Servers!F451&amp;", "&amp;Servers!H451,Servers!I451))</f>
        <v>CPU: 1, RAM: 4096, L103, Class HM2XL</v>
      </c>
      <c r="D451" s="2" t="str">
        <f ca="1">IF(Servers!F451="","",Servers!F451)</f>
        <v>L103</v>
      </c>
      <c r="E451" s="2" t="str">
        <f>IF(Servers!G451="", "", Servers!G451&amp;"_"&amp;Servers!B451)</f>
        <v>Strong Tax_Production</v>
      </c>
      <c r="F451" s="2" t="str">
        <f>IF(Servers!H451="","",Servers!H451)</f>
        <v>Class HM2XL</v>
      </c>
      <c r="G451" s="2" t="str">
        <f>IF(Servers!E451="","",Servers!E451)</f>
        <v>Microsoft Windows Server 2008 R2 (64-bit)</v>
      </c>
    </row>
    <row r="452" spans="1:7">
      <c r="A452" s="2" t="str">
        <f ca="1">Servers!A452</f>
        <v>mujs.company.com</v>
      </c>
      <c r="B452" s="2" t="str">
        <f>IF(Servers!J452="","",Servers!J452)</f>
        <v/>
      </c>
      <c r="C452" s="2" t="str">
        <f ca="1">TRIM(IF(Servers!I452="",IF(Servers!C452="","","CPU: "&amp;Servers!C452&amp;", ")&amp;IF(Servers!D452="","","RAM: "&amp;Servers!D452&amp;", ")&amp;Servers!F452&amp;", "&amp;Servers!H452,Servers!I452))</f>
        <v>CPU: 2, RAM: 4096, L103, Class HM2XL</v>
      </c>
      <c r="D452" s="2" t="str">
        <f ca="1">IF(Servers!F452="","",Servers!F452)</f>
        <v>L103</v>
      </c>
      <c r="E452" s="2" t="str">
        <f>IF(Servers!G452="", "", Servers!G452&amp;"_"&amp;Servers!B452)</f>
        <v>Lottom_Testing</v>
      </c>
      <c r="F452" s="2" t="str">
        <f>IF(Servers!H452="","",Servers!H452)</f>
        <v>Class HM2XL</v>
      </c>
      <c r="G452" s="2" t="str">
        <f>IF(Servers!E452="","",Servers!E452)</f>
        <v>Microsoft Windows Server 2008 R2 (64-bit)</v>
      </c>
    </row>
    <row r="453" spans="1:7">
      <c r="A453" s="2" t="str">
        <f ca="1">Servers!A453</f>
        <v>wypx.company.com</v>
      </c>
      <c r="B453" s="2" t="str">
        <f>IF(Servers!J453="","",Servers!J453)</f>
        <v/>
      </c>
      <c r="C453" s="2" t="str">
        <f ca="1">TRIM(IF(Servers!I453="",IF(Servers!C453="","","CPU: "&amp;Servers!C453&amp;", ")&amp;IF(Servers!D453="","","RAM: "&amp;Servers!D453&amp;", ")&amp;Servers!F453&amp;", "&amp;Servers!H453,Servers!I453))</f>
        <v>CPU: 4, RAM: 16384, L100, Class M</v>
      </c>
      <c r="D453" s="2" t="str">
        <f ca="1">IF(Servers!F453="","",Servers!F453)</f>
        <v>L100</v>
      </c>
      <c r="E453" s="2" t="str">
        <f>IF(Servers!G453="", "", Servers!G453&amp;"_"&amp;Servers!B453)</f>
        <v>Icezap_Testing</v>
      </c>
      <c r="F453" s="2" t="str">
        <f>IF(Servers!H453="","",Servers!H453)</f>
        <v>Class M</v>
      </c>
      <c r="G453" s="2" t="str">
        <f>IF(Servers!E453="","",Servers!E453)</f>
        <v>Microsoft Windows Server 2008 R2 (64-bit)</v>
      </c>
    </row>
    <row r="454" spans="1:7">
      <c r="A454" s="2" t="str">
        <f ca="1">Servers!A454</f>
        <v>byyh.company.com</v>
      </c>
      <c r="B454" s="2" t="str">
        <f>IF(Servers!J454="","",Servers!J454)</f>
        <v/>
      </c>
      <c r="C454" s="2" t="str">
        <f ca="1">TRIM(IF(Servers!I454="",IF(Servers!C454="","","CPU: "&amp;Servers!C454&amp;", ")&amp;IF(Servers!D454="","","RAM: "&amp;Servers!D454&amp;", ")&amp;Servers!F454&amp;", "&amp;Servers!H454,Servers!I454))</f>
        <v>CPU: 8, RAM: 32768, L102, Class XL</v>
      </c>
      <c r="D454" s="2" t="str">
        <f ca="1">IF(Servers!F454="","",Servers!F454)</f>
        <v>L102</v>
      </c>
      <c r="E454" s="2" t="str">
        <f>IF(Servers!G454="", "", Servers!G454&amp;"_"&amp;Servers!B454)</f>
        <v>Beta-Hold_Production</v>
      </c>
      <c r="F454" s="2" t="str">
        <f>IF(Servers!H454="","",Servers!H454)</f>
        <v>Class XL</v>
      </c>
      <c r="G454" s="2" t="str">
        <f>IF(Servers!E454="","",Servers!E454)</f>
        <v>Microsoft Windows Server 2008 R2 (64-bit)</v>
      </c>
    </row>
    <row r="455" spans="1:7">
      <c r="A455" s="2" t="str">
        <f ca="1">Servers!A455</f>
        <v>bfrj.company.com</v>
      </c>
      <c r="B455" s="2" t="str">
        <f>IF(Servers!J455="","",Servers!J455)</f>
        <v/>
      </c>
      <c r="C455" s="2" t="str">
        <f ca="1">TRIM(IF(Servers!I455="",IF(Servers!C455="","","CPU: "&amp;Servers!C455&amp;", ")&amp;IF(Servers!D455="","","RAM: "&amp;Servers!D455&amp;", ")&amp;Servers!F455&amp;", "&amp;Servers!H455,Servers!I455))</f>
        <v>CPU: 2, RAM: 4096, L103, Class S</v>
      </c>
      <c r="D455" s="2" t="str">
        <f ca="1">IF(Servers!F455="","",Servers!F455)</f>
        <v>L103</v>
      </c>
      <c r="E455" s="2" t="str">
        <f>IF(Servers!G455="", "", Servers!G455&amp;"_"&amp;Servers!B455)</f>
        <v>Ozer-Job_Testing</v>
      </c>
      <c r="F455" s="2" t="str">
        <f>IF(Servers!H455="","",Servers!H455)</f>
        <v>Class S</v>
      </c>
      <c r="G455" s="2" t="str">
        <f>IF(Servers!E455="","",Servers!E455)</f>
        <v>Microsoft Windows Server 2008 R2 (64-bit)</v>
      </c>
    </row>
    <row r="456" spans="1:7">
      <c r="A456" s="2" t="str">
        <f ca="1">Servers!A456</f>
        <v>ptoq.company.com</v>
      </c>
      <c r="B456" s="2" t="str">
        <f>IF(Servers!J456="","",Servers!J456)</f>
        <v/>
      </c>
      <c r="C456" s="2" t="str">
        <f ca="1">TRIM(IF(Servers!I456="",IF(Servers!C456="","","CPU: "&amp;Servers!C456&amp;", ")&amp;IF(Servers!D456="","","RAM: "&amp;Servers!D456&amp;", ")&amp;Servers!F456&amp;", "&amp;Servers!H456,Servers!I456))</f>
        <v>CPU: 2, RAM: 4096, L101, Class L</v>
      </c>
      <c r="D456" s="2" t="str">
        <f ca="1">IF(Servers!F456="","",Servers!F456)</f>
        <v>L101</v>
      </c>
      <c r="E456" s="2" t="str">
        <f>IF(Servers!G456="", "", Servers!G456&amp;"_"&amp;Servers!B456)</f>
        <v>Zotla_Production</v>
      </c>
      <c r="F456" s="2" t="str">
        <f>IF(Servers!H456="","",Servers!H456)</f>
        <v>Class L</v>
      </c>
      <c r="G456" s="2" t="str">
        <f>IF(Servers!E456="","",Servers!E456)</f>
        <v>Linux 2.6.x</v>
      </c>
    </row>
    <row r="457" spans="1:7">
      <c r="A457" s="2" t="str">
        <f ca="1">Servers!A457</f>
        <v>jfnn.company.com</v>
      </c>
      <c r="B457" s="2" t="str">
        <f>IF(Servers!J457="","",Servers!J457)</f>
        <v/>
      </c>
      <c r="C457" s="2" t="str">
        <f ca="1">TRIM(IF(Servers!I457="",IF(Servers!C457="","","CPU: "&amp;Servers!C457&amp;", ")&amp;IF(Servers!D457="","","RAM: "&amp;Servers!D457&amp;", ")&amp;Servers!F457&amp;", "&amp;Servers!H457,Servers!I457))</f>
        <v>CPU: 2, RAM: 4096, L102, Class XL</v>
      </c>
      <c r="D457" s="2" t="str">
        <f ca="1">IF(Servers!F457="","",Servers!F457)</f>
        <v>L102</v>
      </c>
      <c r="E457" s="2" t="str">
        <f>IF(Servers!G457="", "", Servers!G457&amp;"_"&amp;Servers!B457)</f>
        <v>Konlam_Testing</v>
      </c>
      <c r="F457" s="2" t="str">
        <f>IF(Servers!H457="","",Servers!H457)</f>
        <v>Class XL</v>
      </c>
      <c r="G457" s="2" t="str">
        <f>IF(Servers!E457="","",Servers!E457)</f>
        <v>Microsoft Windows Server 2008 R2 (64-bit)</v>
      </c>
    </row>
    <row r="458" spans="1:7">
      <c r="A458" s="2" t="str">
        <f ca="1">Servers!A458</f>
        <v>uqxl.company.com</v>
      </c>
      <c r="B458" s="2" t="str">
        <f>IF(Servers!J458="","",Servers!J458)</f>
        <v/>
      </c>
      <c r="C458" s="2" t="str">
        <f ca="1">TRIM(IF(Servers!I458="",IF(Servers!C458="","","CPU: "&amp;Servers!C458&amp;", ")&amp;IF(Servers!D458="","","RAM: "&amp;Servers!D458&amp;", ")&amp;Servers!F458&amp;", "&amp;Servers!H458,Servers!I458))</f>
        <v>L103, Class 4XL</v>
      </c>
      <c r="D458" s="2" t="str">
        <f ca="1">IF(Servers!F458="","",Servers!F458)</f>
        <v>L103</v>
      </c>
      <c r="E458" s="2" t="str">
        <f>IF(Servers!G458="", "", Servers!G458&amp;"_"&amp;Servers!B458)</f>
        <v>Hot Plus_Production</v>
      </c>
      <c r="F458" s="2" t="str">
        <f>IF(Servers!H458="","",Servers!H458)</f>
        <v>Class 4XL</v>
      </c>
      <c r="G458" s="2" t="str">
        <f>IF(Servers!E458="","",Servers!E458)</f>
        <v>Linux 2.6.x</v>
      </c>
    </row>
    <row r="459" spans="1:7">
      <c r="A459" s="2" t="str">
        <f ca="1">Servers!A459</f>
        <v>njmj.company.com</v>
      </c>
      <c r="B459" s="2" t="str">
        <f>IF(Servers!J459="","",Servers!J459)</f>
        <v/>
      </c>
      <c r="C459" s="2" t="str">
        <f ca="1">TRIM(IF(Servers!I459="",IF(Servers!C459="","","CPU: "&amp;Servers!C459&amp;", ")&amp;IF(Servers!D459="","","RAM: "&amp;Servers!D459&amp;", ")&amp;Servers!F459&amp;", "&amp;Servers!H459,Servers!I459))</f>
        <v>CPU: 2, RAM: 4096, L102, Class HMXL</v>
      </c>
      <c r="D459" s="2" t="str">
        <f ca="1">IF(Servers!F459="","",Servers!F459)</f>
        <v>L102</v>
      </c>
      <c r="E459" s="2" t="str">
        <f>IF(Servers!G459="", "", Servers!G459&amp;"_"&amp;Servers!B459)</f>
        <v>Silphase_Testing</v>
      </c>
      <c r="F459" s="2" t="str">
        <f>IF(Servers!H459="","",Servers!H459)</f>
        <v>Class HMXL</v>
      </c>
      <c r="G459" s="2" t="str">
        <f>IF(Servers!E459="","",Servers!E459)</f>
        <v>Microsoft Windows Server 2008 R2 (64-bit)</v>
      </c>
    </row>
    <row r="460" spans="1:7">
      <c r="A460" s="2" t="str">
        <f ca="1">Servers!A460</f>
        <v>iuts.company.com</v>
      </c>
      <c r="B460" s="2" t="str">
        <f>IF(Servers!J460="","",Servers!J460)</f>
        <v/>
      </c>
      <c r="C460" s="2" t="str">
        <f ca="1">TRIM(IF(Servers!I460="",IF(Servers!C460="","","CPU: "&amp;Servers!C460&amp;", ")&amp;IF(Servers!D460="","","RAM: "&amp;Servers!D460&amp;", ")&amp;Servers!F460&amp;", "&amp;Servers!H460,Servers!I460))</f>
        <v>CPU: 2, RAM: 4096, L103, Class S</v>
      </c>
      <c r="D460" s="2" t="str">
        <f ca="1">IF(Servers!F460="","",Servers!F460)</f>
        <v>L103</v>
      </c>
      <c r="E460" s="2" t="str">
        <f>IF(Servers!G460="", "", Servers!G460&amp;"_"&amp;Servers!B460)</f>
        <v>Newsing_Development</v>
      </c>
      <c r="F460" s="2" t="str">
        <f>IF(Servers!H460="","",Servers!H460)</f>
        <v>Class S</v>
      </c>
      <c r="G460" s="2" t="str">
        <f>IF(Servers!E460="","",Servers!E460)</f>
        <v xml:space="preserve">SunOS </v>
      </c>
    </row>
    <row r="461" spans="1:7">
      <c r="A461" s="2" t="str">
        <f ca="1">Servers!A461</f>
        <v>ykdt.company.com</v>
      </c>
      <c r="B461" s="2" t="str">
        <f>IF(Servers!J461="","",Servers!J461)</f>
        <v/>
      </c>
      <c r="C461" s="2" t="str">
        <f ca="1">TRIM(IF(Servers!I461="",IF(Servers!C461="","","CPU: "&amp;Servers!C461&amp;", ")&amp;IF(Servers!D461="","","RAM: "&amp;Servers!D461&amp;", ")&amp;Servers!F461&amp;", "&amp;Servers!H461,Servers!I461))</f>
        <v>CPU: 1, RAM: 4096, L104, Class HML</v>
      </c>
      <c r="D461" s="2" t="str">
        <f ca="1">IF(Servers!F461="","",Servers!F461)</f>
        <v>L104</v>
      </c>
      <c r="E461" s="2" t="str">
        <f>IF(Servers!G461="", "", Servers!G461&amp;"_"&amp;Servers!B461)</f>
        <v>Kay Sailstrong_Production</v>
      </c>
      <c r="F461" s="2" t="str">
        <f>IF(Servers!H461="","",Servers!H461)</f>
        <v>Class HML</v>
      </c>
      <c r="G461" s="2" t="str">
        <f>IF(Servers!E461="","",Servers!E461)</f>
        <v>Microsoft Windows Server 2003, Standard Edition</v>
      </c>
    </row>
    <row r="462" spans="1:7">
      <c r="A462" s="2" t="str">
        <f ca="1">Servers!A462</f>
        <v>aiyc.company.com</v>
      </c>
      <c r="B462" s="2" t="str">
        <f>IF(Servers!J462="","",Servers!J462)</f>
        <v/>
      </c>
      <c r="C462" s="2" t="str">
        <f ca="1">TRIM(IF(Servers!I462="",IF(Servers!C462="","","CPU: "&amp;Servers!C462&amp;", ")&amp;IF(Servers!D462="","","RAM: "&amp;Servers!D462&amp;", ")&amp;Servers!F462&amp;", "&amp;Servers!H462,Servers!I462))</f>
        <v>CPU: 1, RAM: 2048, L100, Class S</v>
      </c>
      <c r="D462" s="2" t="str">
        <f ca="1">IF(Servers!F462="","",Servers!F462)</f>
        <v>L100</v>
      </c>
      <c r="E462" s="2" t="str">
        <f>IF(Servers!G462="", "", Servers!G462&amp;"_"&amp;Servers!B462)</f>
        <v>Tinity_Production</v>
      </c>
      <c r="F462" s="2" t="str">
        <f>IF(Servers!H462="","",Servers!H462)</f>
        <v>Class S</v>
      </c>
      <c r="G462" s="2" t="str">
        <f>IF(Servers!E462="","",Servers!E462)</f>
        <v>Microsoft Windows Server 2003</v>
      </c>
    </row>
    <row r="463" spans="1:7">
      <c r="A463" s="2" t="str">
        <f ca="1">Servers!A463</f>
        <v>xxee.company.com</v>
      </c>
      <c r="B463" s="2" t="str">
        <f>IF(Servers!J463="","",Servers!J463)</f>
        <v/>
      </c>
      <c r="C463" s="2" t="str">
        <f ca="1">TRIM(IF(Servers!I463="",IF(Servers!C463="","","CPU: "&amp;Servers!C463&amp;", ")&amp;IF(Servers!D463="","","RAM: "&amp;Servers!D463&amp;", ")&amp;Servers!F463&amp;", "&amp;Servers!H463,Servers!I463))</f>
        <v>CPU: 2, RAM: 8192, L101, Class L</v>
      </c>
      <c r="D463" s="2" t="str">
        <f ca="1">IF(Servers!F463="","",Servers!F463)</f>
        <v>L101</v>
      </c>
      <c r="E463" s="2" t="str">
        <f>IF(Servers!G463="", "", Servers!G463&amp;"_"&amp;Servers!B463)</f>
        <v>Medphase_Production</v>
      </c>
      <c r="F463" s="2" t="str">
        <f>IF(Servers!H463="","",Servers!H463)</f>
        <v>Class L</v>
      </c>
      <c r="G463" s="2" t="str">
        <f>IF(Servers!E463="","",Servers!E463)</f>
        <v>Microsoft Windows Server 2008 (64-bit)</v>
      </c>
    </row>
    <row r="464" spans="1:7">
      <c r="A464" s="2" t="str">
        <f ca="1">Servers!A464</f>
        <v>fsin.company.com</v>
      </c>
      <c r="B464" s="2" t="str">
        <f>IF(Servers!J464="","",Servers!J464)</f>
        <v/>
      </c>
      <c r="C464" s="2" t="str">
        <f ca="1">TRIM(IF(Servers!I464="",IF(Servers!C464="","","CPU: "&amp;Servers!C464&amp;", ")&amp;IF(Servers!D464="","","RAM: "&amp;Servers!D464&amp;", ")&amp;Servers!F464&amp;", "&amp;Servers!H464,Servers!I464))</f>
        <v>CPU: 2, RAM: 8192, L105, Class 8XL</v>
      </c>
      <c r="D464" s="2" t="str">
        <f ca="1">IF(Servers!F464="","",Servers!F464)</f>
        <v>L105</v>
      </c>
      <c r="E464" s="2" t="str">
        <f>IF(Servers!G464="", "", Servers!G464&amp;"_"&amp;Servers!B464)</f>
        <v>True Kaytrax_Production</v>
      </c>
      <c r="F464" s="2" t="str">
        <f>IF(Servers!H464="","",Servers!H464)</f>
        <v>Class 8XL</v>
      </c>
      <c r="G464" s="2" t="str">
        <f>IF(Servers!E464="","",Servers!E464)</f>
        <v>Microsoft Windows XP Professional</v>
      </c>
    </row>
    <row r="465" spans="1:7">
      <c r="A465" s="2" t="str">
        <f ca="1">Servers!A465</f>
        <v>bcww.company.com</v>
      </c>
      <c r="B465" s="2" t="str">
        <f>IF(Servers!J465="","",Servers!J465)</f>
        <v/>
      </c>
      <c r="C465" s="2" t="str">
        <f ca="1">TRIM(IF(Servers!I465="",IF(Servers!C465="","","CPU: "&amp;Servers!C465&amp;", ")&amp;IF(Servers!D465="","","RAM: "&amp;Servers!D465&amp;", ")&amp;Servers!F465&amp;", "&amp;Servers!H465,Servers!I465))</f>
        <v>CPU: 1, RAM: 2048, L104, Class XL</v>
      </c>
      <c r="D465" s="2" t="str">
        <f ca="1">IF(Servers!F465="","",Servers!F465)</f>
        <v>L104</v>
      </c>
      <c r="E465" s="2" t="str">
        <f>IF(Servers!G465="", "", Servers!G465&amp;"_"&amp;Servers!B465)</f>
        <v>Tinlux_Production</v>
      </c>
      <c r="F465" s="2" t="str">
        <f>IF(Servers!H465="","",Servers!H465)</f>
        <v>Class XL</v>
      </c>
      <c r="G465" s="2" t="str">
        <f>IF(Servers!E465="","",Servers!E465)</f>
        <v>Microsoft Windows Server 2003</v>
      </c>
    </row>
    <row r="466" spans="1:7">
      <c r="A466" s="2" t="str">
        <f ca="1">Servers!A466</f>
        <v>uzhv.company.com</v>
      </c>
      <c r="B466" s="2" t="str">
        <f>IF(Servers!J466="","",Servers!J466)</f>
        <v/>
      </c>
      <c r="C466" s="2" t="str">
        <f ca="1">TRIM(IF(Servers!I466="",IF(Servers!C466="","","CPU: "&amp;Servers!C466&amp;", ")&amp;IF(Servers!D466="","","RAM: "&amp;Servers!D466&amp;", ")&amp;Servers!F466&amp;", "&amp;Servers!H466,Servers!I466))</f>
        <v>CPU: 1, RAM: 4096, L102, Class HML</v>
      </c>
      <c r="D466" s="2" t="str">
        <f ca="1">IF(Servers!F466="","",Servers!F466)</f>
        <v>L102</v>
      </c>
      <c r="E466" s="2" t="str">
        <f>IF(Servers!G466="", "", Servers!G466&amp;"_"&amp;Servers!B466)</f>
        <v>Tan-Strong_Production</v>
      </c>
      <c r="F466" s="2" t="str">
        <f>IF(Servers!H466="","",Servers!H466)</f>
        <v>Class HML</v>
      </c>
      <c r="G466" s="2" t="str">
        <f>IF(Servers!E466="","",Servers!E466)</f>
        <v>Microsoft Windows 7 (64-bit)</v>
      </c>
    </row>
    <row r="467" spans="1:7">
      <c r="A467" s="2" t="str">
        <f ca="1">Servers!A467</f>
        <v>amie.company.com</v>
      </c>
      <c r="B467" s="2" t="str">
        <f>IF(Servers!J467="","",Servers!J467)</f>
        <v/>
      </c>
      <c r="C467" s="2" t="str">
        <f ca="1">TRIM(IF(Servers!I467="",IF(Servers!C467="","","CPU: "&amp;Servers!C467&amp;", ")&amp;IF(Servers!D467="","","RAM: "&amp;Servers!D467&amp;", ")&amp;Servers!F467&amp;", "&amp;Servers!H467,Servers!I467))</f>
        <v>CPU: 1, RAM: 4096, L103, Class L</v>
      </c>
      <c r="D467" s="2" t="str">
        <f ca="1">IF(Servers!F467="","",Servers!F467)</f>
        <v>L103</v>
      </c>
      <c r="E467" s="2" t="str">
        <f>IF(Servers!G467="", "", Servers!G467&amp;"_"&amp;Servers!B467)</f>
        <v>Stock Remcore_Development</v>
      </c>
      <c r="F467" s="2" t="str">
        <f>IF(Servers!H467="","",Servers!H467)</f>
        <v>Class L</v>
      </c>
      <c r="G467" s="2" t="str">
        <f>IF(Servers!E467="","",Servers!E467)</f>
        <v>Microsoft Windows Server 2008 R2 (64-bit)</v>
      </c>
    </row>
    <row r="468" spans="1:7">
      <c r="A468" s="2" t="str">
        <f ca="1">Servers!A468</f>
        <v>taab.company.com</v>
      </c>
      <c r="B468" s="2" t="str">
        <f>IF(Servers!J468="","",Servers!J468)</f>
        <v/>
      </c>
      <c r="C468" s="2" t="str">
        <f ca="1">TRIM(IF(Servers!I468="",IF(Servers!C468="","","CPU: "&amp;Servers!C468&amp;", ")&amp;IF(Servers!D468="","","RAM: "&amp;Servers!D468&amp;", ")&amp;Servers!F468&amp;", "&amp;Servers!H468,Servers!I468))</f>
        <v>CPU: 4, RAM: 3456, L105, Class M</v>
      </c>
      <c r="D468" s="2" t="str">
        <f ca="1">IF(Servers!F468="","",Servers!F468)</f>
        <v>L105</v>
      </c>
      <c r="E468" s="2" t="str">
        <f>IF(Servers!G468="", "", Servers!G468&amp;"_"&amp;Servers!B468)</f>
        <v>Coflux_Production</v>
      </c>
      <c r="F468" s="2" t="str">
        <f>IF(Servers!H468="","",Servers!H468)</f>
        <v>Class M</v>
      </c>
      <c r="G468" s="2" t="str">
        <f>IF(Servers!E468="","",Servers!E468)</f>
        <v>Microsoft Windows Server 2008 R2 (64-bit)</v>
      </c>
    </row>
    <row r="469" spans="1:7">
      <c r="A469" s="2" t="str">
        <f ca="1">Servers!A469</f>
        <v>bdwr.company.com</v>
      </c>
      <c r="B469" s="2" t="str">
        <f>IF(Servers!J469="","",Servers!J469)</f>
        <v/>
      </c>
      <c r="C469" s="2" t="str">
        <f ca="1">TRIM(IF(Servers!I469="",IF(Servers!C469="","","CPU: "&amp;Servers!C469&amp;", ")&amp;IF(Servers!D469="","","RAM: "&amp;Servers!D469&amp;", ")&amp;Servers!F469&amp;", "&amp;Servers!H469,Servers!I469))</f>
        <v>CPU: 2, RAM: 8192, L104, Class M</v>
      </c>
      <c r="D469" s="2" t="str">
        <f ca="1">IF(Servers!F469="","",Servers!F469)</f>
        <v>L104</v>
      </c>
      <c r="E469" s="2" t="str">
        <f>IF(Servers!G469="", "", Servers!G469&amp;"_"&amp;Servers!B469)</f>
        <v>Medphase_Production</v>
      </c>
      <c r="F469" s="2" t="str">
        <f>IF(Servers!H469="","",Servers!H469)</f>
        <v>Class M</v>
      </c>
      <c r="G469" s="2" t="str">
        <f>IF(Servers!E469="","",Servers!E469)</f>
        <v>Red Hat Enterprise Linux 6 (64-bit)</v>
      </c>
    </row>
    <row r="470" spans="1:7">
      <c r="A470" s="2" t="str">
        <f ca="1">Servers!A470</f>
        <v>wmtq.company.com</v>
      </c>
      <c r="B470" s="2" t="str">
        <f>IF(Servers!J470="","",Servers!J470)</f>
        <v/>
      </c>
      <c r="C470" s="2" t="str">
        <f ca="1">TRIM(IF(Servers!I470="",IF(Servers!C470="","","CPU: "&amp;Servers!C470&amp;", ")&amp;IF(Servers!D470="","","RAM: "&amp;Servers!D470&amp;", ")&amp;Servers!F470&amp;", "&amp;Servers!H470,Servers!I470))</f>
        <v>L103, Class HML</v>
      </c>
      <c r="D470" s="2" t="str">
        <f ca="1">IF(Servers!F470="","",Servers!F470)</f>
        <v>L103</v>
      </c>
      <c r="E470" s="2" t="str">
        <f>IF(Servers!G470="", "", Servers!G470&amp;"_"&amp;Servers!B470)</f>
        <v>Y- Stock_Production</v>
      </c>
      <c r="F470" s="2" t="str">
        <f>IF(Servers!H470="","",Servers!H470)</f>
        <v>Class HML</v>
      </c>
      <c r="G470" s="2" t="str">
        <f>IF(Servers!E470="","",Servers!E470)</f>
        <v>Microsoft Windows Server 2003, Standard Edition</v>
      </c>
    </row>
    <row r="471" spans="1:7">
      <c r="A471" s="2" t="str">
        <f ca="1">Servers!A471</f>
        <v>xnxm.company.com</v>
      </c>
      <c r="B471" s="2" t="str">
        <f>IF(Servers!J471="","",Servers!J471)</f>
        <v/>
      </c>
      <c r="C471" s="2" t="str">
        <f ca="1">TRIM(IF(Servers!I471="",IF(Servers!C471="","","CPU: "&amp;Servers!C471&amp;", ")&amp;IF(Servers!D471="","","RAM: "&amp;Servers!D471&amp;", ")&amp;Servers!F471&amp;", "&amp;Servers!H471,Servers!I471))</f>
        <v>CPU: 2, RAM: 4096, L101, Class L</v>
      </c>
      <c r="D471" s="2" t="str">
        <f ca="1">IF(Servers!F471="","",Servers!F471)</f>
        <v>L101</v>
      </c>
      <c r="E471" s="2" t="str">
        <f>IF(Servers!G471="", "", Servers!G471&amp;"_"&amp;Servers!B471)</f>
        <v>Don Remtex_Production</v>
      </c>
      <c r="F471" s="2" t="str">
        <f>IF(Servers!H471="","",Servers!H471)</f>
        <v>Class L</v>
      </c>
      <c r="G471" s="2" t="str">
        <f>IF(Servers!E471="","",Servers!E471)</f>
        <v>Red Hat Enterprise Linux 6 (64-bit)</v>
      </c>
    </row>
    <row r="472" spans="1:7">
      <c r="A472" s="2" t="str">
        <f ca="1">Servers!A472</f>
        <v>bolx.company.com</v>
      </c>
      <c r="B472" s="2" t="str">
        <f>IF(Servers!J472="","",Servers!J472)</f>
        <v/>
      </c>
      <c r="C472" s="2" t="str">
        <f ca="1">TRIM(IF(Servers!I472="",IF(Servers!C472="","","CPU: "&amp;Servers!C472&amp;", ")&amp;IF(Servers!D472="","","RAM: "&amp;Servers!D472&amp;", ")&amp;Servers!F472&amp;", "&amp;Servers!H472,Servers!I472))</f>
        <v>CPU: 2, RAM: 4096, L101, Class XL</v>
      </c>
      <c r="D472" s="2" t="str">
        <f ca="1">IF(Servers!F472="","",Servers!F472)</f>
        <v>L101</v>
      </c>
      <c r="E472" s="2" t="str">
        <f>IF(Servers!G472="", "", Servers!G472&amp;"_"&amp;Servers!B472)</f>
        <v>Faxlam_Testing</v>
      </c>
      <c r="F472" s="2" t="str">
        <f>IF(Servers!H472="","",Servers!H472)</f>
        <v>Class XL</v>
      </c>
      <c r="G472" s="2" t="str">
        <f>IF(Servers!E472="","",Servers!E472)</f>
        <v>Microsoft Windows Server 2008</v>
      </c>
    </row>
    <row r="473" spans="1:7">
      <c r="A473" s="2" t="str">
        <f ca="1">Servers!A473</f>
        <v>rpdf.company.com</v>
      </c>
      <c r="B473" s="2" t="str">
        <f>IF(Servers!J473="","",Servers!J473)</f>
        <v/>
      </c>
      <c r="C473" s="2" t="str">
        <f ca="1">TRIM(IF(Servers!I473="",IF(Servers!C473="","","CPU: "&amp;Servers!C473&amp;", ")&amp;IF(Servers!D473="","","RAM: "&amp;Servers!D473&amp;", ")&amp;Servers!F473&amp;", "&amp;Servers!H473,Servers!I473))</f>
        <v>CPU: 2, RAM: 4096, L101, Class HM2XL</v>
      </c>
      <c r="D473" s="2" t="str">
        <f ca="1">IF(Servers!F473="","",Servers!F473)</f>
        <v>L101</v>
      </c>
      <c r="E473" s="2" t="str">
        <f>IF(Servers!G473="", "", Servers!G473&amp;"_"&amp;Servers!B473)</f>
        <v>Soltex_Production</v>
      </c>
      <c r="F473" s="2" t="str">
        <f>IF(Servers!H473="","",Servers!H473)</f>
        <v>Class HM2XL</v>
      </c>
      <c r="G473" s="2" t="str">
        <f>IF(Servers!E473="","",Servers!E473)</f>
        <v>Microsoft Windows Server 2008 R2 (64-bit)</v>
      </c>
    </row>
    <row r="474" spans="1:7">
      <c r="A474" s="2" t="str">
        <f ca="1">Servers!A474</f>
        <v>vmrb.company.com</v>
      </c>
      <c r="B474" s="2" t="str">
        <f>IF(Servers!J474="","",Servers!J474)</f>
        <v/>
      </c>
      <c r="C474" s="2" t="str">
        <f ca="1">TRIM(IF(Servers!I474="",IF(Servers!C474="","","CPU: "&amp;Servers!C474&amp;", ")&amp;IF(Servers!D474="","","RAM: "&amp;Servers!D474&amp;", ")&amp;Servers!F474&amp;", "&amp;Servers!H474,Servers!I474))</f>
        <v>L103, Class L</v>
      </c>
      <c r="D474" s="2" t="str">
        <f ca="1">IF(Servers!F474="","",Servers!F474)</f>
        <v>L103</v>
      </c>
      <c r="E474" s="2" t="str">
        <f>IF(Servers!G474="", "", Servers!G474&amp;"_"&amp;Servers!B474)</f>
        <v>Ice-Stock_Testing</v>
      </c>
      <c r="F474" s="2" t="str">
        <f>IF(Servers!H474="","",Servers!H474)</f>
        <v>Class L</v>
      </c>
      <c r="G474" s="2" t="str">
        <f>IF(Servers!E474="","",Servers!E474)</f>
        <v>Microsoft Windows Server 2008 R2 (64-bit)</v>
      </c>
    </row>
    <row r="475" spans="1:7">
      <c r="A475" s="2" t="str">
        <f ca="1">Servers!A475</f>
        <v>opfi.company.com</v>
      </c>
      <c r="B475" s="2" t="str">
        <f>IF(Servers!J475="","",Servers!J475)</f>
        <v/>
      </c>
      <c r="C475" s="2" t="str">
        <f ca="1">TRIM(IF(Servers!I475="",IF(Servers!C475="","","CPU: "&amp;Servers!C475&amp;", ")&amp;IF(Servers!D475="","","RAM: "&amp;Servers!D475&amp;", ")&amp;Servers!F475&amp;", "&amp;Servers!H475,Servers!I475))</f>
        <v>CPU: 2, RAM: 4096, L103, Class L</v>
      </c>
      <c r="D475" s="2" t="str">
        <f ca="1">IF(Servers!F475="","",Servers!F475)</f>
        <v>L103</v>
      </c>
      <c r="E475" s="2" t="str">
        <f>IF(Servers!G475="", "", Servers!G475&amp;"_"&amp;Servers!B475)</f>
        <v>Damfix_Testing</v>
      </c>
      <c r="F475" s="2" t="str">
        <f>IF(Servers!H475="","",Servers!H475)</f>
        <v>Class L</v>
      </c>
      <c r="G475" s="2" t="str">
        <f>IF(Servers!E475="","",Servers!E475)</f>
        <v>Microsoft Windows Server 2003, Standard Edition</v>
      </c>
    </row>
    <row r="476" spans="1:7">
      <c r="A476" s="2" t="str">
        <f ca="1">Servers!A476</f>
        <v>aeip.company.com</v>
      </c>
      <c r="B476" s="2" t="str">
        <f>IF(Servers!J476="","",Servers!J476)</f>
        <v/>
      </c>
      <c r="C476" s="2" t="str">
        <f ca="1">TRIM(IF(Servers!I476="",IF(Servers!C476="","","CPU: "&amp;Servers!C476&amp;", ")&amp;IF(Servers!D476="","","RAM: "&amp;Servers!D476&amp;", ")&amp;Servers!F476&amp;", "&amp;Servers!H476,Servers!I476))</f>
        <v>L100, Class 8XL</v>
      </c>
      <c r="D476" s="2" t="str">
        <f ca="1">IF(Servers!F476="","",Servers!F476)</f>
        <v>L100</v>
      </c>
      <c r="E476" s="2" t="str">
        <f>IF(Servers!G476="", "", Servers!G476&amp;"_"&amp;Servers!B476)</f>
        <v>Softsing_Testing</v>
      </c>
      <c r="F476" s="2" t="str">
        <f>IF(Servers!H476="","",Servers!H476)</f>
        <v>Class 8XL</v>
      </c>
      <c r="G476" s="2" t="str">
        <f>IF(Servers!E476="","",Servers!E476)</f>
        <v>Microsoft Windows 2000 Server</v>
      </c>
    </row>
    <row r="477" spans="1:7">
      <c r="A477" s="2" t="str">
        <f ca="1">Servers!A477</f>
        <v>xwjs.company.com</v>
      </c>
      <c r="B477" s="2" t="str">
        <f>IF(Servers!J477="","",Servers!J477)</f>
        <v/>
      </c>
      <c r="C477" s="2" t="str">
        <f ca="1">TRIM(IF(Servers!I477="",IF(Servers!C477="","","CPU: "&amp;Servers!C477&amp;", ")&amp;IF(Servers!D477="","","RAM: "&amp;Servers!D477&amp;", ")&amp;Servers!F477&amp;", "&amp;Servers!H477,Servers!I477))</f>
        <v>CPU: 2, RAM: 4096, L103, Class L</v>
      </c>
      <c r="D477" s="2" t="str">
        <f ca="1">IF(Servers!F477="","",Servers!F477)</f>
        <v>L103</v>
      </c>
      <c r="E477" s="2" t="str">
        <f>IF(Servers!G477="", "", Servers!G477&amp;"_"&amp;Servers!B477)</f>
        <v>Siltouch_Testing</v>
      </c>
      <c r="F477" s="2" t="str">
        <f>IF(Servers!H477="","",Servers!H477)</f>
        <v>Class L</v>
      </c>
      <c r="G477" s="2" t="str">
        <f>IF(Servers!E477="","",Servers!E477)</f>
        <v>Microsoft Windows 2000 Professional</v>
      </c>
    </row>
    <row r="478" spans="1:7">
      <c r="A478" s="2" t="str">
        <f ca="1">Servers!A478</f>
        <v>gtht.company.com</v>
      </c>
      <c r="B478" s="2" t="str">
        <f>IF(Servers!J478="","",Servers!J478)</f>
        <v/>
      </c>
      <c r="C478" s="2" t="str">
        <f ca="1">TRIM(IF(Servers!I478="",IF(Servers!C478="","","CPU: "&amp;Servers!C478&amp;", ")&amp;IF(Servers!D478="","","RAM: "&amp;Servers!D478&amp;", ")&amp;Servers!F478&amp;", "&amp;Servers!H478,Servers!I478))</f>
        <v>CPU: 2, RAM: 8192, L100, Class XL</v>
      </c>
      <c r="D478" s="2" t="str">
        <f ca="1">IF(Servers!F478="","",Servers!F478)</f>
        <v>L100</v>
      </c>
      <c r="E478" s="2" t="str">
        <f>IF(Servers!G478="", "", Servers!G478&amp;"_"&amp;Servers!B478)</f>
        <v>Faxphase_Production</v>
      </c>
      <c r="F478" s="2" t="str">
        <f>IF(Servers!H478="","",Servers!H478)</f>
        <v>Class XL</v>
      </c>
      <c r="G478" s="2" t="str">
        <f>IF(Servers!E478="","",Servers!E478)</f>
        <v>Linux 2.6.x</v>
      </c>
    </row>
    <row r="479" spans="1:7">
      <c r="A479" s="2" t="str">
        <f ca="1">Servers!A479</f>
        <v>qrxe.company.com</v>
      </c>
      <c r="B479" s="2" t="str">
        <f>IF(Servers!J479="","",Servers!J479)</f>
        <v/>
      </c>
      <c r="C479" s="2" t="str">
        <f ca="1">TRIM(IF(Servers!I479="",IF(Servers!C479="","","CPU: "&amp;Servers!C479&amp;", ")&amp;IF(Servers!D479="","","RAM: "&amp;Servers!D479&amp;", ")&amp;Servers!F479&amp;", "&amp;Servers!H479,Servers!I479))</f>
        <v>L103, Class S</v>
      </c>
      <c r="D479" s="2" t="str">
        <f ca="1">IF(Servers!F479="","",Servers!F479)</f>
        <v>L103</v>
      </c>
      <c r="E479" s="2" t="str">
        <f>IF(Servers!G479="", "", Servers!G479&amp;"_"&amp;Servers!B479)</f>
        <v>Ozerlatfan_Production</v>
      </c>
      <c r="F479" s="2" t="str">
        <f>IF(Servers!H479="","",Servers!H479)</f>
        <v>Class S</v>
      </c>
      <c r="G479" s="2" t="str">
        <f>IF(Servers!E479="","",Servers!E479)</f>
        <v>Microsoft Windows Server 2008 R2 (64-bit)</v>
      </c>
    </row>
    <row r="480" spans="1:7">
      <c r="A480" s="2" t="str">
        <f ca="1">Servers!A480</f>
        <v>iveq.company.com</v>
      </c>
      <c r="B480" s="2" t="str">
        <f>IF(Servers!J480="","",Servers!J480)</f>
        <v/>
      </c>
      <c r="C480" s="2" t="str">
        <f ca="1">TRIM(IF(Servers!I480="",IF(Servers!C480="","","CPU: "&amp;Servers!C480&amp;", ")&amp;IF(Servers!D480="","","RAM: "&amp;Servers!D480&amp;", ")&amp;Servers!F480&amp;", "&amp;Servers!H480,Servers!I480))</f>
        <v>L100, Class XL</v>
      </c>
      <c r="D480" s="2" t="str">
        <f ca="1">IF(Servers!F480="","",Servers!F480)</f>
        <v>L100</v>
      </c>
      <c r="E480" s="2" t="str">
        <f>IF(Servers!G480="", "", Servers!G480&amp;"_"&amp;Servers!B480)</f>
        <v/>
      </c>
      <c r="F480" s="2" t="str">
        <f>IF(Servers!H480="","",Servers!H480)</f>
        <v>Class XL</v>
      </c>
      <c r="G480" s="2" t="str">
        <f>IF(Servers!E480="","",Servers!E480)</f>
        <v>Microsoft Windows Server 2003, Standard Edition</v>
      </c>
    </row>
    <row r="481" spans="1:7">
      <c r="A481" s="2" t="str">
        <f ca="1">Servers!A481</f>
        <v>oota.company.com</v>
      </c>
      <c r="B481" s="2" t="str">
        <f>IF(Servers!J481="","",Servers!J481)</f>
        <v/>
      </c>
      <c r="C481" s="2" t="str">
        <f ca="1">TRIM(IF(Servers!I481="",IF(Servers!C481="","","CPU: "&amp;Servers!C481&amp;", ")&amp;IF(Servers!D481="","","RAM: "&amp;Servers!D481&amp;", ")&amp;Servers!F481&amp;", "&amp;Servers!H481,Servers!I481))</f>
        <v>CPU: 1, RAM: 4096, L104, Class XL</v>
      </c>
      <c r="D481" s="2" t="str">
        <f ca="1">IF(Servers!F481="","",Servers!F481)</f>
        <v>L104</v>
      </c>
      <c r="E481" s="2" t="str">
        <f>IF(Servers!G481="", "", Servers!G481&amp;"_"&amp;Servers!B481)</f>
        <v>Betatraxtouch_Development</v>
      </c>
      <c r="F481" s="2" t="str">
        <f>IF(Servers!H481="","",Servers!H481)</f>
        <v>Class XL</v>
      </c>
      <c r="G481" s="2" t="str">
        <f>IF(Servers!E481="","",Servers!E481)</f>
        <v>Microsoft Windows Server 2008 R2 (64-bit)</v>
      </c>
    </row>
    <row r="482" spans="1:7">
      <c r="A482" s="2" t="str">
        <f ca="1">Servers!A482</f>
        <v>fgfs.company.com</v>
      </c>
      <c r="B482" s="2" t="str">
        <f>IF(Servers!J482="","",Servers!J482)</f>
        <v/>
      </c>
      <c r="C482" s="2" t="str">
        <f ca="1">TRIM(IF(Servers!I482="",IF(Servers!C482="","","CPU: "&amp;Servers!C482&amp;", ")&amp;IF(Servers!D482="","","RAM: "&amp;Servers!D482&amp;", ")&amp;Servers!F482&amp;", "&amp;Servers!H482,Servers!I482))</f>
        <v>CPU: 2, RAM: 4096, L105, Class L</v>
      </c>
      <c r="D482" s="2" t="str">
        <f ca="1">IF(Servers!F482="","",Servers!F482)</f>
        <v>L105</v>
      </c>
      <c r="E482" s="2" t="str">
        <f>IF(Servers!G482="", "", Servers!G482&amp;"_"&amp;Servers!B482)</f>
        <v>Stock Remcore_Production</v>
      </c>
      <c r="F482" s="2" t="str">
        <f>IF(Servers!H482="","",Servers!H482)</f>
        <v>Class L</v>
      </c>
      <c r="G482" s="2" t="str">
        <f>IF(Servers!E482="","",Servers!E482)</f>
        <v>Microsoft Windows 2000 Server</v>
      </c>
    </row>
    <row r="483" spans="1:7">
      <c r="A483" s="2" t="str">
        <f ca="1">Servers!A483</f>
        <v>zpee.company.com</v>
      </c>
      <c r="B483" s="2" t="str">
        <f>IF(Servers!J483="","",Servers!J483)</f>
        <v/>
      </c>
      <c r="C483" s="2" t="str">
        <f ca="1">TRIM(IF(Servers!I483="",IF(Servers!C483="","","CPU: "&amp;Servers!C483&amp;", ")&amp;IF(Servers!D483="","","RAM: "&amp;Servers!D483&amp;", ")&amp;Servers!F483&amp;", "&amp;Servers!H483,Servers!I483))</f>
        <v>CPU: 1, RAM: 2048, L105, Class M</v>
      </c>
      <c r="D483" s="2" t="str">
        <f ca="1">IF(Servers!F483="","",Servers!F483)</f>
        <v>L105</v>
      </c>
      <c r="E483" s="2" t="str">
        <f>IF(Servers!G483="", "", Servers!G483&amp;"_"&amp;Servers!B483)</f>
        <v>Gravenimfan_Production</v>
      </c>
      <c r="F483" s="2" t="str">
        <f>IF(Servers!H483="","",Servers!H483)</f>
        <v>Class M</v>
      </c>
      <c r="G483" s="2" t="str">
        <f>IF(Servers!E483="","",Servers!E483)</f>
        <v>Linux 2.6.x</v>
      </c>
    </row>
    <row r="484" spans="1:7">
      <c r="A484" s="2" t="str">
        <f ca="1">Servers!A484</f>
        <v>tplx.company.com</v>
      </c>
      <c r="B484" s="2" t="str">
        <f>IF(Servers!J484="","",Servers!J484)</f>
        <v/>
      </c>
      <c r="C484" s="2" t="str">
        <f ca="1">TRIM(IF(Servers!I484="",IF(Servers!C484="","","CPU: "&amp;Servers!C484&amp;", ")&amp;IF(Servers!D484="","","RAM: "&amp;Servers!D484&amp;", ")&amp;Servers!F484&amp;", "&amp;Servers!H484,Servers!I484))</f>
        <v>L105, Class L</v>
      </c>
      <c r="D484" s="2" t="str">
        <f ca="1">IF(Servers!F484="","",Servers!F484)</f>
        <v>L105</v>
      </c>
      <c r="E484" s="2" t="str">
        <f>IF(Servers!G484="", "", Servers!G484&amp;"_"&amp;Servers!B484)</f>
        <v>Rank Core_Production</v>
      </c>
      <c r="F484" s="2" t="str">
        <f>IF(Servers!H484="","",Servers!H484)</f>
        <v>Class L</v>
      </c>
      <c r="G484" s="2" t="str">
        <f>IF(Servers!E484="","",Servers!E484)</f>
        <v>Red Hat Enterprise Linux 5</v>
      </c>
    </row>
    <row r="485" spans="1:7">
      <c r="A485" s="2" t="str">
        <f ca="1">Servers!A485</f>
        <v>yhlv.company.com</v>
      </c>
      <c r="B485" s="2" t="str">
        <f>IF(Servers!J485="","",Servers!J485)</f>
        <v/>
      </c>
      <c r="C485" s="2" t="str">
        <f ca="1">TRIM(IF(Servers!I485="",IF(Servers!C485="","","CPU: "&amp;Servers!C485&amp;", ")&amp;IF(Servers!D485="","","RAM: "&amp;Servers!D485&amp;", ")&amp;Servers!F485&amp;", "&amp;Servers!H485,Servers!I485))</f>
        <v>L104, Class XL</v>
      </c>
      <c r="D485" s="2" t="str">
        <f ca="1">IF(Servers!F485="","",Servers!F485)</f>
        <v>L104</v>
      </c>
      <c r="E485" s="2" t="str">
        <f>IF(Servers!G485="", "", Servers!G485&amp;"_"&amp;Servers!B485)</f>
        <v>Red Qvodax_Production</v>
      </c>
      <c r="F485" s="2" t="str">
        <f>IF(Servers!H485="","",Servers!H485)</f>
        <v>Class XL</v>
      </c>
      <c r="G485" s="2" t="str">
        <f>IF(Servers!E485="","",Servers!E485)</f>
        <v>Red Hat Enterprise Linux 5</v>
      </c>
    </row>
    <row r="486" spans="1:7">
      <c r="A486" s="2" t="str">
        <f ca="1">Servers!A486</f>
        <v>somu.company.com</v>
      </c>
      <c r="B486" s="2" t="str">
        <f>IF(Servers!J486="","",Servers!J486)</f>
        <v/>
      </c>
      <c r="C486" s="2" t="str">
        <f ca="1">TRIM(IF(Servers!I486="",IF(Servers!C486="","","CPU: "&amp;Servers!C486&amp;", ")&amp;IF(Servers!D486="","","RAM: "&amp;Servers!D486&amp;", ")&amp;Servers!F486&amp;", "&amp;Servers!H486,Servers!I486))</f>
        <v>CPU: 2, RAM: 8192, L101, Class L</v>
      </c>
      <c r="D486" s="2" t="str">
        <f ca="1">IF(Servers!F486="","",Servers!F486)</f>
        <v>L101</v>
      </c>
      <c r="E486" s="2" t="str">
        <f>IF(Servers!G486="", "", Servers!G486&amp;"_"&amp;Servers!B486)</f>
        <v>Cofsoft_Development</v>
      </c>
      <c r="F486" s="2" t="str">
        <f>IF(Servers!H486="","",Servers!H486)</f>
        <v>Class L</v>
      </c>
      <c r="G486" s="2" t="str">
        <f>IF(Servers!E486="","",Servers!E486)</f>
        <v>Microsoft Windows Server 2008 R2 (64-bit)</v>
      </c>
    </row>
    <row r="487" spans="1:7">
      <c r="A487" s="2" t="str">
        <f ca="1">Servers!A487</f>
        <v>qxao.company.com</v>
      </c>
      <c r="B487" s="2" t="str">
        <f>IF(Servers!J487="","",Servers!J487)</f>
        <v/>
      </c>
      <c r="C487" s="2" t="str">
        <f ca="1">TRIM(IF(Servers!I487="",IF(Servers!C487="","","CPU: "&amp;Servers!C487&amp;", ")&amp;IF(Servers!D487="","","RAM: "&amp;Servers!D487&amp;", ")&amp;Servers!F487&amp;", "&amp;Servers!H487,Servers!I487))</f>
        <v>CPU: 1, RAM: 4096, L103, Class XS</v>
      </c>
      <c r="D487" s="2" t="str">
        <f ca="1">IF(Servers!F487="","",Servers!F487)</f>
        <v>L103</v>
      </c>
      <c r="E487" s="2" t="str">
        <f>IF(Servers!G487="", "", Servers!G487&amp;"_"&amp;Servers!B487)</f>
        <v>Betahome_Production</v>
      </c>
      <c r="F487" s="2" t="str">
        <f>IF(Servers!H487="","",Servers!H487)</f>
        <v>Class XS</v>
      </c>
      <c r="G487" s="2" t="str">
        <f>IF(Servers!E487="","",Servers!E487)</f>
        <v>Microsoft Windows Server 2008 R2 (64-bit)</v>
      </c>
    </row>
    <row r="488" spans="1:7">
      <c r="A488" s="2" t="str">
        <f ca="1">Servers!A488</f>
        <v>lmda.company.com</v>
      </c>
      <c r="B488" s="2" t="str">
        <f>IF(Servers!J488="","",Servers!J488)</f>
        <v/>
      </c>
      <c r="C488" s="2" t="str">
        <f ca="1">TRIM(IF(Servers!I488="",IF(Servers!C488="","","CPU: "&amp;Servers!C488&amp;", ")&amp;IF(Servers!D488="","","RAM: "&amp;Servers!D488&amp;", ")&amp;Servers!F488&amp;", "&amp;Servers!H488,Servers!I488))</f>
        <v>CPU: 8, RAM: 32768, L104, Class XS</v>
      </c>
      <c r="D488" s="2" t="str">
        <f ca="1">IF(Servers!F488="","",Servers!F488)</f>
        <v>L104</v>
      </c>
      <c r="E488" s="2" t="str">
        <f>IF(Servers!G488="", "", Servers!G488&amp;"_"&amp;Servers!B488)</f>
        <v>Y-kix_Production</v>
      </c>
      <c r="F488" s="2" t="str">
        <f>IF(Servers!H488="","",Servers!H488)</f>
        <v>Class XS</v>
      </c>
      <c r="G488" s="2" t="str">
        <f>IF(Servers!E488="","",Servers!E488)</f>
        <v>Microsoft Windows Server 2008 R2 (64-bit)</v>
      </c>
    </row>
    <row r="489" spans="1:7">
      <c r="A489" s="2" t="str">
        <f ca="1">Servers!A489</f>
        <v>tjkv.company.com</v>
      </c>
      <c r="B489" s="2" t="str">
        <f>IF(Servers!J489="","",Servers!J489)</f>
        <v/>
      </c>
      <c r="C489" s="2" t="str">
        <f ca="1">TRIM(IF(Servers!I489="",IF(Servers!C489="","","CPU: "&amp;Servers!C489&amp;", ")&amp;IF(Servers!D489="","","RAM: "&amp;Servers!D489&amp;", ")&amp;Servers!F489&amp;", "&amp;Servers!H489,Servers!I489))</f>
        <v>CPU: 4, RAM: 4096, L103, Class L</v>
      </c>
      <c r="D489" s="2" t="str">
        <f ca="1">IF(Servers!F489="","",Servers!F489)</f>
        <v>L103</v>
      </c>
      <c r="E489" s="2" t="str">
        <f>IF(Servers!G489="", "", Servers!G489&amp;"_"&amp;Servers!B489)</f>
        <v>Lexilight_Testing</v>
      </c>
      <c r="F489" s="2" t="str">
        <f>IF(Servers!H489="","",Servers!H489)</f>
        <v>Class L</v>
      </c>
      <c r="G489" s="2" t="str">
        <f>IF(Servers!E489="","",Servers!E489)</f>
        <v>Microsoft Windows Server 2008 R2 (64-bit)</v>
      </c>
    </row>
    <row r="490" spans="1:7">
      <c r="A490" s="2" t="str">
        <f ca="1">Servers!A490</f>
        <v>giqq.company.com</v>
      </c>
      <c r="B490" s="2" t="str">
        <f>IF(Servers!J490="","",Servers!J490)</f>
        <v/>
      </c>
      <c r="C490" s="2" t="str">
        <f ca="1">TRIM(IF(Servers!I490="",IF(Servers!C490="","","CPU: "&amp;Servers!C490&amp;", ")&amp;IF(Servers!D490="","","RAM: "&amp;Servers!D490&amp;", ")&amp;Servers!F490&amp;", "&amp;Servers!H490,Servers!I490))</f>
        <v>L102, Class XS</v>
      </c>
      <c r="D490" s="2" t="str">
        <f ca="1">IF(Servers!F490="","",Servers!F490)</f>
        <v>L102</v>
      </c>
      <c r="E490" s="2" t="str">
        <f>IF(Servers!G490="", "", Servers!G490&amp;"_"&amp;Servers!B490)</f>
        <v>Danlax_Development</v>
      </c>
      <c r="F490" s="2" t="str">
        <f>IF(Servers!H490="","",Servers!H490)</f>
        <v>Class XS</v>
      </c>
      <c r="G490" s="2" t="str">
        <f>IF(Servers!E490="","",Servers!E490)</f>
        <v>Microsoft Windows Server 2008 R2 (64-bit)</v>
      </c>
    </row>
    <row r="491" spans="1:7">
      <c r="A491" s="2" t="str">
        <f ca="1">Servers!A491</f>
        <v>ypco.company.com</v>
      </c>
      <c r="B491" s="2" t="str">
        <f>IF(Servers!J491="","",Servers!J491)</f>
        <v/>
      </c>
      <c r="C491" s="2" t="str">
        <f ca="1">TRIM(IF(Servers!I491="",IF(Servers!C491="","","CPU: "&amp;Servers!C491&amp;", ")&amp;IF(Servers!D491="","","RAM: "&amp;Servers!D491&amp;", ")&amp;Servers!F491&amp;", "&amp;Servers!H491,Servers!I491))</f>
        <v>CPU: 2, RAM: 4096, L102, Class 8XL</v>
      </c>
      <c r="D491" s="2" t="str">
        <f ca="1">IF(Servers!F491="","",Servers!F491)</f>
        <v>L102</v>
      </c>
      <c r="E491" s="2" t="str">
        <f>IF(Servers!G491="", "", Servers!G491&amp;"_"&amp;Servers!B491)</f>
        <v>Jobhome_Production</v>
      </c>
      <c r="F491" s="2" t="str">
        <f>IF(Servers!H491="","",Servers!H491)</f>
        <v>Class 8XL</v>
      </c>
      <c r="G491" s="2" t="str">
        <f>IF(Servers!E491="","",Servers!E491)</f>
        <v>Microsoft Windows Server 2003, Standard Edition</v>
      </c>
    </row>
    <row r="492" spans="1:7">
      <c r="A492" s="2" t="str">
        <f ca="1">Servers!A492</f>
        <v>qklf.company.com</v>
      </c>
      <c r="B492" s="2" t="str">
        <f>IF(Servers!J492="","",Servers!J492)</f>
        <v/>
      </c>
      <c r="C492" s="2" t="str">
        <f ca="1">TRIM(IF(Servers!I492="",IF(Servers!C492="","","CPU: "&amp;Servers!C492&amp;", ")&amp;IF(Servers!D492="","","RAM: "&amp;Servers!D492&amp;", ")&amp;Servers!F492&amp;", "&amp;Servers!H492,Servers!I492))</f>
        <v>L103, Class S</v>
      </c>
      <c r="D492" s="2" t="str">
        <f ca="1">IF(Servers!F492="","",Servers!F492)</f>
        <v>L103</v>
      </c>
      <c r="E492" s="2" t="str">
        <f>IF(Servers!G492="", "", Servers!G492&amp;"_"&amp;Servers!B492)</f>
        <v>Redjob_Development</v>
      </c>
      <c r="F492" s="2" t="str">
        <f>IF(Servers!H492="","",Servers!H492)</f>
        <v>Class S</v>
      </c>
      <c r="G492" s="2" t="str">
        <f>IF(Servers!E492="","",Servers!E492)</f>
        <v>Red Hat Enterprise Linux 5</v>
      </c>
    </row>
    <row r="493" spans="1:7">
      <c r="A493" s="2" t="str">
        <f ca="1">Servers!A493</f>
        <v>kdpt.company.com</v>
      </c>
      <c r="B493" s="2" t="str">
        <f>IF(Servers!J493="","",Servers!J493)</f>
        <v/>
      </c>
      <c r="C493" s="2" t="str">
        <f ca="1">TRIM(IF(Servers!I493="",IF(Servers!C493="","","CPU: "&amp;Servers!C493&amp;", ")&amp;IF(Servers!D493="","","RAM: "&amp;Servers!D493&amp;", ")&amp;Servers!F493&amp;", "&amp;Servers!H493,Servers!I493))</f>
        <v>CPU: 2, RAM: 4096, L105, Class 8XL</v>
      </c>
      <c r="D493" s="2" t="str">
        <f ca="1">IF(Servers!F493="","",Servers!F493)</f>
        <v>L105</v>
      </c>
      <c r="E493" s="2" t="str">
        <f>IF(Servers!G493="", "", Servers!G493&amp;"_"&amp;Servers!B493)</f>
        <v>Strongkeyfind_Production</v>
      </c>
      <c r="F493" s="2" t="str">
        <f>IF(Servers!H493="","",Servers!H493)</f>
        <v>Class 8XL</v>
      </c>
      <c r="G493" s="2" t="str">
        <f>IF(Servers!E493="","",Servers!E493)</f>
        <v>Microsoft Windows 2000 Server</v>
      </c>
    </row>
    <row r="494" spans="1:7">
      <c r="A494" s="2" t="str">
        <f ca="1">Servers!A494</f>
        <v>izln.company.com</v>
      </c>
      <c r="B494" s="2" t="str">
        <f>IF(Servers!J494="","",Servers!J494)</f>
        <v/>
      </c>
      <c r="C494" s="2" t="str">
        <f ca="1">TRIM(IF(Servers!I494="",IF(Servers!C494="","","CPU: "&amp;Servers!C494&amp;", ")&amp;IF(Servers!D494="","","RAM: "&amp;Servers!D494&amp;", ")&amp;Servers!F494&amp;", "&amp;Servers!H494,Servers!I494))</f>
        <v>CPU: 2, RAM: 4096, L105, Class HM2XL</v>
      </c>
      <c r="D494" s="2" t="str">
        <f ca="1">IF(Servers!F494="","",Servers!F494)</f>
        <v>L105</v>
      </c>
      <c r="E494" s="2" t="str">
        <f>IF(Servers!G494="", "", Servers!G494&amp;"_"&amp;Servers!B494)</f>
        <v>Icegofresh_Testing</v>
      </c>
      <c r="F494" s="2" t="str">
        <f>IF(Servers!H494="","",Servers!H494)</f>
        <v>Class HM2XL</v>
      </c>
      <c r="G494" s="2" t="str">
        <f>IF(Servers!E494="","",Servers!E494)</f>
        <v>Microsoft Windows Server 2008 R2 (64-bit)</v>
      </c>
    </row>
    <row r="495" spans="1:7">
      <c r="A495" s="2" t="str">
        <f ca="1">Servers!A495</f>
        <v>ptad.company.com</v>
      </c>
      <c r="B495" s="2" t="str">
        <f>IF(Servers!J495="","",Servers!J495)</f>
        <v/>
      </c>
      <c r="C495" s="2" t="str">
        <f ca="1">TRIM(IF(Servers!I495="",IF(Servers!C495="","","CPU: "&amp;Servers!C495&amp;", ")&amp;IF(Servers!D495="","","RAM: "&amp;Servers!D495&amp;", ")&amp;Servers!F495&amp;", "&amp;Servers!H495,Servers!I495))</f>
        <v>CPU: 2, RAM: 4096, L101, Class XL</v>
      </c>
      <c r="D495" s="2" t="str">
        <f ca="1">IF(Servers!F495="","",Servers!F495)</f>
        <v>L101</v>
      </c>
      <c r="E495" s="2" t="str">
        <f>IF(Servers!G495="", "", Servers!G495&amp;"_"&amp;Servers!B495)</f>
        <v>Freshdom_Production</v>
      </c>
      <c r="F495" s="2" t="str">
        <f>IF(Servers!H495="","",Servers!H495)</f>
        <v>Class XL</v>
      </c>
      <c r="G495" s="2" t="str">
        <f>IF(Servers!E495="","",Servers!E495)</f>
        <v>Red Hat Enterprise Linux 5</v>
      </c>
    </row>
    <row r="496" spans="1:7">
      <c r="A496" s="2" t="str">
        <f ca="1">Servers!A496</f>
        <v>pqkr.company.com</v>
      </c>
      <c r="B496" s="2" t="str">
        <f>IF(Servers!J496="","",Servers!J496)</f>
        <v/>
      </c>
      <c r="C496" s="2" t="str">
        <f ca="1">TRIM(IF(Servers!I496="",IF(Servers!C496="","","CPU: "&amp;Servers!C496&amp;", ")&amp;IF(Servers!D496="","","RAM: "&amp;Servers!D496&amp;", ")&amp;Servers!F496&amp;", "&amp;Servers!H496,Servers!I496))</f>
        <v>L105, Class XL</v>
      </c>
      <c r="D496" s="2" t="str">
        <f ca="1">IF(Servers!F496="","",Servers!F496)</f>
        <v>L105</v>
      </c>
      <c r="E496" s="2" t="str">
        <f>IF(Servers!G496="", "", Servers!G496&amp;"_"&amp;Servers!B496)</f>
        <v>Zeneco_Production</v>
      </c>
      <c r="F496" s="2" t="str">
        <f>IF(Servers!H496="","",Servers!H496)</f>
        <v>Class XL</v>
      </c>
      <c r="G496" s="2" t="str">
        <f>IF(Servers!E496="","",Servers!E496)</f>
        <v>Microsoft Windows Server 2003, Standard Edition</v>
      </c>
    </row>
    <row r="497" spans="1:7">
      <c r="A497" s="2" t="str">
        <f ca="1">Servers!A497</f>
        <v>ioad.company.com</v>
      </c>
      <c r="B497" s="2" t="str">
        <f>IF(Servers!J497="","",Servers!J497)</f>
        <v/>
      </c>
      <c r="C497" s="2" t="str">
        <f ca="1">TRIM(IF(Servers!I497="",IF(Servers!C497="","","CPU: "&amp;Servers!C497&amp;", ")&amp;IF(Servers!D497="","","RAM: "&amp;Servers!D497&amp;", ")&amp;Servers!F497&amp;", "&amp;Servers!H497,Servers!I497))</f>
        <v>CPU: 4, RAM: 4096, L102, Class XS</v>
      </c>
      <c r="D497" s="2" t="str">
        <f ca="1">IF(Servers!F497="","",Servers!F497)</f>
        <v>L102</v>
      </c>
      <c r="E497" s="2" t="str">
        <f>IF(Servers!G497="", "", Servers!G497&amp;"_"&amp;Servers!B497)</f>
        <v>K-hotron_Testing</v>
      </c>
      <c r="F497" s="2" t="str">
        <f>IF(Servers!H497="","",Servers!H497)</f>
        <v>Class XS</v>
      </c>
      <c r="G497" s="2" t="str">
        <f>IF(Servers!E497="","",Servers!E497)</f>
        <v>Microsoft Windows Server 2008 R2 (64-bit)</v>
      </c>
    </row>
    <row r="498" spans="1:7">
      <c r="A498" s="2" t="str">
        <f ca="1">Servers!A498</f>
        <v>zudd.company.com</v>
      </c>
      <c r="B498" s="2" t="str">
        <f>IF(Servers!J498="","",Servers!J498)</f>
        <v/>
      </c>
      <c r="C498" s="2" t="str">
        <f ca="1">TRIM(IF(Servers!I498="",IF(Servers!C498="","","CPU: "&amp;Servers!C498&amp;", ")&amp;IF(Servers!D498="","","RAM: "&amp;Servers!D498&amp;", ")&amp;Servers!F498&amp;", "&amp;Servers!H498,Servers!I498))</f>
        <v>L100, Class HM2XL</v>
      </c>
      <c r="D498" s="2" t="str">
        <f ca="1">IF(Servers!F498="","",Servers!F498)</f>
        <v>L100</v>
      </c>
      <c r="E498" s="2" t="str">
        <f>IF(Servers!G498="", "", Servers!G498&amp;"_"&amp;Servers!B498)</f>
        <v>Scotex_Production</v>
      </c>
      <c r="F498" s="2" t="str">
        <f>IF(Servers!H498="","",Servers!H498)</f>
        <v>Class HM2XL</v>
      </c>
      <c r="G498" s="2" t="str">
        <f>IF(Servers!E498="","",Servers!E498)</f>
        <v>Red Hat Enterprise Linux 5</v>
      </c>
    </row>
    <row r="499" spans="1:7">
      <c r="A499" s="2" t="str">
        <f ca="1">Servers!A499</f>
        <v>xjix.company.com</v>
      </c>
      <c r="B499" s="2" t="str">
        <f>IF(Servers!J499="","",Servers!J499)</f>
        <v/>
      </c>
      <c r="C499" s="2" t="str">
        <f ca="1">TRIM(IF(Servers!I499="",IF(Servers!C499="","","CPU: "&amp;Servers!C499&amp;", ")&amp;IF(Servers!D499="","","RAM: "&amp;Servers!D499&amp;", ")&amp;Servers!F499&amp;", "&amp;Servers!H499,Servers!I499))</f>
        <v>CPU: 1, RAM: 4096, L102, Class HMXL</v>
      </c>
      <c r="D499" s="2" t="str">
        <f ca="1">IF(Servers!F499="","",Servers!F499)</f>
        <v>L102</v>
      </c>
      <c r="E499" s="2" t="str">
        <f>IF(Servers!G499="", "", Servers!G499&amp;"_"&amp;Servers!B499)</f>
        <v>K-hotron_Production</v>
      </c>
      <c r="F499" s="2" t="str">
        <f>IF(Servers!H499="","",Servers!H499)</f>
        <v>Class HMXL</v>
      </c>
      <c r="G499" s="2" t="str">
        <f>IF(Servers!E499="","",Servers!E499)</f>
        <v>Red Hat Enterprise Linux 5</v>
      </c>
    </row>
    <row r="500" spans="1:7">
      <c r="A500" s="2" t="str">
        <f ca="1">Servers!A500</f>
        <v>visy.company.com</v>
      </c>
      <c r="B500" s="2" t="str">
        <f>IF(Servers!J500="","",Servers!J500)</f>
        <v/>
      </c>
      <c r="C500" s="2" t="str">
        <f ca="1">TRIM(IF(Servers!I500="",IF(Servers!C500="","","CPU: "&amp;Servers!C500&amp;", ")&amp;IF(Servers!D500="","","RAM: "&amp;Servers!D500&amp;", ")&amp;Servers!F500&amp;", "&amp;Servers!H500,Servers!I500))</f>
        <v>L105, Class 8XL</v>
      </c>
      <c r="D500" s="2" t="str">
        <f ca="1">IF(Servers!F500="","",Servers!F500)</f>
        <v>L105</v>
      </c>
      <c r="E500" s="2" t="str">
        <f>IF(Servers!G500="", "", Servers!G500&amp;"_"&amp;Servers!B500)</f>
        <v>San-Tax_Production</v>
      </c>
      <c r="F500" s="2" t="str">
        <f>IF(Servers!H500="","",Servers!H500)</f>
        <v>Class 8XL</v>
      </c>
      <c r="G500" s="2" t="str">
        <f>IF(Servers!E500="","",Servers!E500)</f>
        <v>Microsoft Windows Server 2008 R2 (64-bit)</v>
      </c>
    </row>
    <row r="501" spans="1:7">
      <c r="A501" s="2" t="str">
        <f ca="1">Servers!A501</f>
        <v>tiph.company.com</v>
      </c>
      <c r="B501" s="2" t="str">
        <f>IF(Servers!J501="","",Servers!J501)</f>
        <v/>
      </c>
      <c r="C501" s="2" t="str">
        <f ca="1">TRIM(IF(Servers!I501="",IF(Servers!C501="","","CPU: "&amp;Servers!C501&amp;", ")&amp;IF(Servers!D501="","","RAM: "&amp;Servers!D501&amp;", ")&amp;Servers!F501&amp;", "&amp;Servers!H501,Servers!I501))</f>
        <v>L103, Class XL</v>
      </c>
      <c r="D501" s="2" t="str">
        <f ca="1">IF(Servers!F501="","",Servers!F501)</f>
        <v>L103</v>
      </c>
      <c r="E501" s="2" t="str">
        <f>IF(Servers!G501="", "", Servers!G501&amp;"_"&amp;Servers!B501)</f>
        <v/>
      </c>
      <c r="F501" s="2" t="str">
        <f>IF(Servers!H501="","",Servers!H501)</f>
        <v>Class XL</v>
      </c>
      <c r="G501" s="2" t="str">
        <f>IF(Servers!E501="","",Servers!E501)</f>
        <v>Microsoft Windows Server 2008 (64-bit)</v>
      </c>
    </row>
    <row r="502" spans="1:7">
      <c r="A502" s="2" t="str">
        <f ca="1">Servers!A502</f>
        <v>jjsj.company.com</v>
      </c>
      <c r="B502" s="2" t="str">
        <f>IF(Servers!J502="","",Servers!J502)</f>
        <v/>
      </c>
      <c r="C502" s="2" t="str">
        <f ca="1">TRIM(IF(Servers!I502="",IF(Servers!C502="","","CPU: "&amp;Servers!C502&amp;", ")&amp;IF(Servers!D502="","","RAM: "&amp;Servers!D502&amp;", ")&amp;Servers!F502&amp;", "&amp;Servers!H502,Servers!I502))</f>
        <v>L103, Class XS</v>
      </c>
      <c r="D502" s="2" t="str">
        <f ca="1">IF(Servers!F502="","",Servers!F502)</f>
        <v>L103</v>
      </c>
      <c r="E502" s="2" t="str">
        <f>IF(Servers!G502="", "", Servers!G502&amp;"_"&amp;Servers!B502)</f>
        <v>Zummalex_Production</v>
      </c>
      <c r="F502" s="2" t="str">
        <f>IF(Servers!H502="","",Servers!H502)</f>
        <v>Class XS</v>
      </c>
      <c r="G502" s="2" t="str">
        <f>IF(Servers!E502="","",Servers!E502)</f>
        <v>Microsoft Windows Server 2008 R2 (64-bit)</v>
      </c>
    </row>
    <row r="503" spans="1:7">
      <c r="A503" s="2" t="str">
        <f ca="1">Servers!A503</f>
        <v>vayz.company.com</v>
      </c>
      <c r="B503" s="2" t="str">
        <f>IF(Servers!J503="","",Servers!J503)</f>
        <v/>
      </c>
      <c r="C503" s="2" t="str">
        <f ca="1">TRIM(IF(Servers!I503="",IF(Servers!C503="","","CPU: "&amp;Servers!C503&amp;", ")&amp;IF(Servers!D503="","","RAM: "&amp;Servers!D503&amp;", ")&amp;Servers!F503&amp;", "&amp;Servers!H503,Servers!I503))</f>
        <v>CPU: 2, RAM: 4096, L102, Class S</v>
      </c>
      <c r="D503" s="2" t="str">
        <f ca="1">IF(Servers!F503="","",Servers!F503)</f>
        <v>L102</v>
      </c>
      <c r="E503" s="2" t="str">
        <f>IF(Servers!G503="", "", Servers!G503&amp;"_"&amp;Servers!B503)</f>
        <v>Dalt Stock_Development</v>
      </c>
      <c r="F503" s="2" t="str">
        <f>IF(Servers!H503="","",Servers!H503)</f>
        <v>Class S</v>
      </c>
      <c r="G503" s="2" t="str">
        <f>IF(Servers!E503="","",Servers!E503)</f>
        <v>Microsoft Windows 2000 Server</v>
      </c>
    </row>
    <row r="504" spans="1:7">
      <c r="A504" s="2" t="str">
        <f ca="1">Servers!A504</f>
        <v>ecot.company.com</v>
      </c>
      <c r="B504" s="2" t="str">
        <f>IF(Servers!J504="","",Servers!J504)</f>
        <v/>
      </c>
      <c r="C504" s="2" t="str">
        <f ca="1">TRIM(IF(Servers!I504="",IF(Servers!C504="","","CPU: "&amp;Servers!C504&amp;", ")&amp;IF(Servers!D504="","","RAM: "&amp;Servers!D504&amp;", ")&amp;Servers!F504&amp;", "&amp;Servers!H504,Servers!I504))</f>
        <v>CPU: 1, RAM: 4096, L103, Class XL</v>
      </c>
      <c r="D504" s="2" t="str">
        <f ca="1">IF(Servers!F504="","",Servers!F504)</f>
        <v>L103</v>
      </c>
      <c r="E504" s="2" t="str">
        <f>IF(Servers!G504="", "", Servers!G504&amp;"_"&amp;Servers!B504)</f>
        <v>Indigolex_Production</v>
      </c>
      <c r="F504" s="2" t="str">
        <f>IF(Servers!H504="","",Servers!H504)</f>
        <v>Class XL</v>
      </c>
      <c r="G504" s="2" t="str">
        <f>IF(Servers!E504="","",Servers!E504)</f>
        <v>Red Hat Enterprise Linux 4</v>
      </c>
    </row>
    <row r="505" spans="1:7">
      <c r="A505" s="2" t="str">
        <f ca="1">Servers!A505</f>
        <v>yxic.company.com</v>
      </c>
      <c r="B505" s="2" t="str">
        <f>IF(Servers!J505="","",Servers!J505)</f>
        <v/>
      </c>
      <c r="C505" s="2" t="str">
        <f ca="1">TRIM(IF(Servers!I505="",IF(Servers!C505="","","CPU: "&amp;Servers!C505&amp;", ")&amp;IF(Servers!D505="","","RAM: "&amp;Servers!D505&amp;", ")&amp;Servers!F505&amp;", "&amp;Servers!H505,Servers!I505))</f>
        <v>CPU: 4, RAM: 8192, L100, Class M</v>
      </c>
      <c r="D505" s="2" t="str">
        <f ca="1">IF(Servers!F505="","",Servers!F505)</f>
        <v>L100</v>
      </c>
      <c r="E505" s="2" t="str">
        <f>IF(Servers!G505="", "", Servers!G505&amp;"_"&amp;Servers!B505)</f>
        <v>Zum Tough_Development</v>
      </c>
      <c r="F505" s="2" t="str">
        <f>IF(Servers!H505="","",Servers!H505)</f>
        <v>Class M</v>
      </c>
      <c r="G505" s="2" t="str">
        <f>IF(Servers!E505="","",Servers!E505)</f>
        <v>Microsoft Windows Server 2008 R2 (64-bit)</v>
      </c>
    </row>
    <row r="506" spans="1:7">
      <c r="A506" s="2" t="str">
        <f ca="1">Servers!A506</f>
        <v>phay.company.com</v>
      </c>
      <c r="B506" s="2" t="str">
        <f>IF(Servers!J506="","",Servers!J506)</f>
        <v/>
      </c>
      <c r="C506" s="2" t="str">
        <f ca="1">TRIM(IF(Servers!I506="",IF(Servers!C506="","","CPU: "&amp;Servers!C506&amp;", ")&amp;IF(Servers!D506="","","RAM: "&amp;Servers!D506&amp;", ")&amp;Servers!F506&amp;", "&amp;Servers!H506,Servers!I506))</f>
        <v>CPU: 1, RAM: 4096, L104, Class L</v>
      </c>
      <c r="D506" s="2" t="str">
        <f ca="1">IF(Servers!F506="","",Servers!F506)</f>
        <v>L104</v>
      </c>
      <c r="E506" s="2" t="str">
        <f>IF(Servers!G506="", "", Servers!G506&amp;"_"&amp;Servers!B506)</f>
        <v>Blueair_Testing</v>
      </c>
      <c r="F506" s="2" t="str">
        <f>IF(Servers!H506="","",Servers!H506)</f>
        <v>Class L</v>
      </c>
      <c r="G506" s="2" t="str">
        <f>IF(Servers!E506="","",Servers!E506)</f>
        <v>Microsoft Windows Server 2003, Standard Edition</v>
      </c>
    </row>
    <row r="507" spans="1:7">
      <c r="A507" s="2" t="str">
        <f ca="1">Servers!A507</f>
        <v>trsh.company.com</v>
      </c>
      <c r="B507" s="2" t="str">
        <f>IF(Servers!J507="","",Servers!J507)</f>
        <v/>
      </c>
      <c r="C507" s="2" t="str">
        <f ca="1">TRIM(IF(Servers!I507="",IF(Servers!C507="","","CPU: "&amp;Servers!C507&amp;", ")&amp;IF(Servers!D507="","","RAM: "&amp;Servers!D507&amp;", ")&amp;Servers!F507&amp;", "&amp;Servers!H507,Servers!I507))</f>
        <v>CPU: 2, RAM: 4096, L102, Class 8XL</v>
      </c>
      <c r="D507" s="2" t="str">
        <f ca="1">IF(Servers!F507="","",Servers!F507)</f>
        <v>L102</v>
      </c>
      <c r="E507" s="2" t="str">
        <f>IF(Servers!G507="", "", Servers!G507&amp;"_"&amp;Servers!B507)</f>
        <v>Damfix_Production</v>
      </c>
      <c r="F507" s="2" t="str">
        <f>IF(Servers!H507="","",Servers!H507)</f>
        <v>Class 8XL</v>
      </c>
      <c r="G507" s="2" t="str">
        <f>IF(Servers!E507="","",Servers!E507)</f>
        <v>Red Hat Enterprise Linux 5</v>
      </c>
    </row>
    <row r="508" spans="1:7">
      <c r="A508" s="2" t="str">
        <f ca="1">Servers!A508</f>
        <v>rtiq.company.com</v>
      </c>
      <c r="B508" s="2" t="str">
        <f>IF(Servers!J508="","",Servers!J508)</f>
        <v/>
      </c>
      <c r="C508" s="2" t="str">
        <f ca="1">TRIM(IF(Servers!I508="",IF(Servers!C508="","","CPU: "&amp;Servers!C508&amp;", ")&amp;IF(Servers!D508="","","RAM: "&amp;Servers!D508&amp;", ")&amp;Servers!F508&amp;", "&amp;Servers!H508,Servers!I508))</f>
        <v>L101, Class L</v>
      </c>
      <c r="D508" s="2" t="str">
        <f ca="1">IF(Servers!F508="","",Servers!F508)</f>
        <v>L101</v>
      </c>
      <c r="E508" s="2" t="str">
        <f>IF(Servers!G508="", "", Servers!G508&amp;"_"&amp;Servers!B508)</f>
        <v>Year-Light_Production</v>
      </c>
      <c r="F508" s="2" t="str">
        <f>IF(Servers!H508="","",Servers!H508)</f>
        <v>Class L</v>
      </c>
      <c r="G508" s="2" t="str">
        <f>IF(Servers!E508="","",Servers!E508)</f>
        <v>Microsoft Windows Server 2003, Standard Edition</v>
      </c>
    </row>
    <row r="509" spans="1:7">
      <c r="A509" s="2" t="str">
        <f ca="1">Servers!A509</f>
        <v>wudf.company.com</v>
      </c>
      <c r="B509" s="2" t="str">
        <f>IF(Servers!J509="","",Servers!J509)</f>
        <v/>
      </c>
      <c r="C509" s="2" t="str">
        <f ca="1">TRIM(IF(Servers!I509="",IF(Servers!C509="","","CPU: "&amp;Servers!C509&amp;", ")&amp;IF(Servers!D509="","","RAM: "&amp;Servers!D509&amp;", ")&amp;Servers!F509&amp;", "&amp;Servers!H509,Servers!I509))</f>
        <v>CPU: 2, RAM: 4096, L103, Class XS</v>
      </c>
      <c r="D509" s="2" t="str">
        <f ca="1">IF(Servers!F509="","",Servers!F509)</f>
        <v>L103</v>
      </c>
      <c r="E509" s="2" t="str">
        <f>IF(Servers!G509="", "", Servers!G509&amp;"_"&amp;Servers!B509)</f>
        <v>Singzap_Production</v>
      </c>
      <c r="F509" s="2" t="str">
        <f>IF(Servers!H509="","",Servers!H509)</f>
        <v>Class XS</v>
      </c>
      <c r="G509" s="2" t="str">
        <f>IF(Servers!E509="","",Servers!E509)</f>
        <v>Microsoft Windows 2000 Server</v>
      </c>
    </row>
    <row r="510" spans="1:7">
      <c r="A510" s="2" t="str">
        <f ca="1">Servers!A510</f>
        <v>xsts.company.com</v>
      </c>
      <c r="B510" s="2" t="str">
        <f>IF(Servers!J510="","",Servers!J510)</f>
        <v/>
      </c>
      <c r="C510" s="2" t="str">
        <f ca="1">TRIM(IF(Servers!I510="",IF(Servers!C510="","","CPU: "&amp;Servers!C510&amp;", ")&amp;IF(Servers!D510="","","RAM: "&amp;Servers!D510&amp;", ")&amp;Servers!F510&amp;", "&amp;Servers!H510,Servers!I510))</f>
        <v>CPU: 2, RAM: 4096, L100, Class L</v>
      </c>
      <c r="D510" s="2" t="str">
        <f ca="1">IF(Servers!F510="","",Servers!F510)</f>
        <v>L100</v>
      </c>
      <c r="E510" s="2" t="str">
        <f>IF(Servers!G510="", "", Servers!G510&amp;"_"&amp;Servers!B510)</f>
        <v>Beta Sailtom_Development</v>
      </c>
      <c r="F510" s="2" t="str">
        <f>IF(Servers!H510="","",Servers!H510)</f>
        <v>Class L</v>
      </c>
      <c r="G510" s="2" t="str">
        <f>IF(Servers!E510="","",Servers!E510)</f>
        <v>Microsoft Windows 2000 Server</v>
      </c>
    </row>
    <row r="511" spans="1:7">
      <c r="A511" s="2" t="str">
        <f ca="1">Servers!A511</f>
        <v>dvsc.company.com</v>
      </c>
      <c r="B511" s="2" t="str">
        <f>IF(Servers!J511="","",Servers!J511)</f>
        <v/>
      </c>
      <c r="C511" s="2" t="str">
        <f ca="1">TRIM(IF(Servers!I511="",IF(Servers!C511="","","CPU: "&amp;Servers!C511&amp;", ")&amp;IF(Servers!D511="","","RAM: "&amp;Servers!D511&amp;", ")&amp;Servers!F511&amp;", "&amp;Servers!H511,Servers!I511))</f>
        <v>CPU: 2, RAM: 4096, L105, Class XS</v>
      </c>
      <c r="D511" s="2" t="str">
        <f ca="1">IF(Servers!F511="","",Servers!F511)</f>
        <v>L105</v>
      </c>
      <c r="E511" s="2" t="str">
        <f>IF(Servers!G511="", "", Servers!G511&amp;"_"&amp;Servers!B511)</f>
        <v/>
      </c>
      <c r="F511" s="2" t="str">
        <f>IF(Servers!H511="","",Servers!H511)</f>
        <v>Class XS</v>
      </c>
      <c r="G511" s="2" t="str">
        <f>IF(Servers!E511="","",Servers!E511)</f>
        <v>Microsoft Windows Server 2003, Standard Edition</v>
      </c>
    </row>
    <row r="512" spans="1:7">
      <c r="A512" s="2" t="str">
        <f ca="1">Servers!A512</f>
        <v>rbrh.company.com</v>
      </c>
      <c r="B512" s="2" t="str">
        <f>IF(Servers!J512="","",Servers!J512)</f>
        <v/>
      </c>
      <c r="C512" s="2" t="str">
        <f ca="1">TRIM(IF(Servers!I512="",IF(Servers!C512="","","CPU: "&amp;Servers!C512&amp;", ")&amp;IF(Servers!D512="","","RAM: "&amp;Servers!D512&amp;", ")&amp;Servers!F512&amp;", "&amp;Servers!H512,Servers!I512))</f>
        <v>CPU: 2, RAM: 4096, L103, Class M</v>
      </c>
      <c r="D512" s="2" t="str">
        <f ca="1">IF(Servers!F512="","",Servers!F512)</f>
        <v>L103</v>
      </c>
      <c r="E512" s="2" t="str">
        <f>IF(Servers!G512="", "", Servers!G512&amp;"_"&amp;Servers!B512)</f>
        <v>Statflex_Testing</v>
      </c>
      <c r="F512" s="2" t="str">
        <f>IF(Servers!H512="","",Servers!H512)</f>
        <v>Class M</v>
      </c>
      <c r="G512" s="2" t="str">
        <f>IF(Servers!E512="","",Servers!E512)</f>
        <v>Microsoft Windows 2000 Server</v>
      </c>
    </row>
    <row r="513" spans="1:7">
      <c r="A513" s="2" t="str">
        <f ca="1">Servers!A513</f>
        <v>mmwz.company.com</v>
      </c>
      <c r="B513" s="2" t="str">
        <f>IF(Servers!J513="","",Servers!J513)</f>
        <v/>
      </c>
      <c r="C513" s="2" t="str">
        <f ca="1">TRIM(IF(Servers!I513="",IF(Servers!C513="","","CPU: "&amp;Servers!C513&amp;", ")&amp;IF(Servers!D513="","","RAM: "&amp;Servers!D513&amp;", ")&amp;Servers!F513&amp;", "&amp;Servers!H513,Servers!I513))</f>
        <v>CPU: 2, RAM: 4096, L103, Class HMXL</v>
      </c>
      <c r="D513" s="2" t="str">
        <f ca="1">IF(Servers!F513="","",Servers!F513)</f>
        <v>L103</v>
      </c>
      <c r="E513" s="2" t="str">
        <f>IF(Servers!G513="", "", Servers!G513&amp;"_"&amp;Servers!B513)</f>
        <v>Ice-Lax_Production</v>
      </c>
      <c r="F513" s="2" t="str">
        <f>IF(Servers!H513="","",Servers!H513)</f>
        <v>Class HMXL</v>
      </c>
      <c r="G513" s="2" t="str">
        <f>IF(Servers!E513="","",Servers!E513)</f>
        <v>Linux 2.6.x</v>
      </c>
    </row>
    <row r="514" spans="1:7">
      <c r="A514" s="2" t="str">
        <f ca="1">Servers!A514</f>
        <v>irod.company.com</v>
      </c>
      <c r="B514" s="2" t="str">
        <f>IF(Servers!J514="","",Servers!J514)</f>
        <v/>
      </c>
      <c r="C514" s="2" t="str">
        <f ca="1">TRIM(IF(Servers!I514="",IF(Servers!C514="","","CPU: "&amp;Servers!C514&amp;", ")&amp;IF(Servers!D514="","","RAM: "&amp;Servers!D514&amp;", ")&amp;Servers!F514&amp;", "&amp;Servers!H514,Servers!I514))</f>
        <v>CPU: 1, RAM: 8192, L104, Class 4XL</v>
      </c>
      <c r="D514" s="2" t="str">
        <f ca="1">IF(Servers!F514="","",Servers!F514)</f>
        <v>L104</v>
      </c>
      <c r="E514" s="2" t="str">
        <f>IF(Servers!G514="", "", Servers!G514&amp;"_"&amp;Servers!B514)</f>
        <v>Zondax_Development</v>
      </c>
      <c r="F514" s="2" t="str">
        <f>IF(Servers!H514="","",Servers!H514)</f>
        <v>Class 4XL</v>
      </c>
      <c r="G514" s="2" t="str">
        <f>IF(Servers!E514="","",Servers!E514)</f>
        <v>Microsoft Windows Server 2008 R2 (64-bit)</v>
      </c>
    </row>
    <row r="515" spans="1:7">
      <c r="A515" s="2" t="str">
        <f ca="1">Servers!A515</f>
        <v>muja.company.com</v>
      </c>
      <c r="B515" s="2" t="str">
        <f>IF(Servers!J515="","",Servers!J515)</f>
        <v/>
      </c>
      <c r="C515" s="2" t="str">
        <f ca="1">TRIM(IF(Servers!I515="",IF(Servers!C515="","","CPU: "&amp;Servers!C515&amp;", ")&amp;IF(Servers!D515="","","RAM: "&amp;Servers!D515&amp;", ")&amp;Servers!F515&amp;", "&amp;Servers!H515,Servers!I515))</f>
        <v>CPU: 1, RAM: 4096, L103, Class L</v>
      </c>
      <c r="D515" s="2" t="str">
        <f ca="1">IF(Servers!F515="","",Servers!F515)</f>
        <v>L103</v>
      </c>
      <c r="E515" s="2" t="str">
        <f>IF(Servers!G515="", "", Servers!G515&amp;"_"&amp;Servers!B515)</f>
        <v>Y- Stock_Production</v>
      </c>
      <c r="F515" s="2" t="str">
        <f>IF(Servers!H515="","",Servers!H515)</f>
        <v>Class L</v>
      </c>
      <c r="G515" s="2" t="str">
        <f>IF(Servers!E515="","",Servers!E515)</f>
        <v>Linux 2.6.x</v>
      </c>
    </row>
    <row r="516" spans="1:7">
      <c r="A516" s="2" t="str">
        <f ca="1">Servers!A516</f>
        <v>kdkv.company.com</v>
      </c>
      <c r="B516" s="2" t="str">
        <f>IF(Servers!J516="","",Servers!J516)</f>
        <v/>
      </c>
      <c r="C516" s="2" t="str">
        <f ca="1">TRIM(IF(Servers!I516="",IF(Servers!C516="","","CPU: "&amp;Servers!C516&amp;", ")&amp;IF(Servers!D516="","","RAM: "&amp;Servers!D516&amp;", ")&amp;Servers!F516&amp;", "&amp;Servers!H516,Servers!I516))</f>
        <v>CPU: 2, RAM: 4096, L104, Class XS</v>
      </c>
      <c r="D516" s="2" t="str">
        <f ca="1">IF(Servers!F516="","",Servers!F516)</f>
        <v>L104</v>
      </c>
      <c r="E516" s="2" t="str">
        <f>IF(Servers!G516="", "", Servers!G516&amp;"_"&amp;Servers!B516)</f>
        <v>Fresh-Flex_Production</v>
      </c>
      <c r="F516" s="2" t="str">
        <f>IF(Servers!H516="","",Servers!H516)</f>
        <v>Class XS</v>
      </c>
      <c r="G516" s="2" t="str">
        <f>IF(Servers!E516="","",Servers!E516)</f>
        <v>Linux 2.6.x</v>
      </c>
    </row>
    <row r="517" spans="1:7">
      <c r="A517" s="2" t="str">
        <f ca="1">Servers!A517</f>
        <v>qpuf.company.com</v>
      </c>
      <c r="B517" s="2" t="str">
        <f>IF(Servers!J517="","",Servers!J517)</f>
        <v/>
      </c>
      <c r="C517" s="2" t="str">
        <f ca="1">TRIM(IF(Servers!I517="",IF(Servers!C517="","","CPU: "&amp;Servers!C517&amp;", ")&amp;IF(Servers!D517="","","RAM: "&amp;Servers!D517&amp;", ")&amp;Servers!F517&amp;", "&amp;Servers!H517,Servers!I517))</f>
        <v>CPU: 2, RAM: 4096, L105, Class 4XL</v>
      </c>
      <c r="D517" s="2" t="str">
        <f ca="1">IF(Servers!F517="","",Servers!F517)</f>
        <v>L105</v>
      </c>
      <c r="E517" s="2" t="str">
        <f>IF(Servers!G517="", "", Servers!G517&amp;"_"&amp;Servers!B517)</f>
        <v>Tinity_Production</v>
      </c>
      <c r="F517" s="2" t="str">
        <f>IF(Servers!H517="","",Servers!H517)</f>
        <v>Class 4XL</v>
      </c>
      <c r="G517" s="2" t="str">
        <f>IF(Servers!E517="","",Servers!E517)</f>
        <v>Microsoft Windows Server 2008 R2 (64-bit)</v>
      </c>
    </row>
    <row r="518" spans="1:7">
      <c r="A518" s="2" t="str">
        <f ca="1">Servers!A518</f>
        <v>povc.company.com</v>
      </c>
      <c r="B518" s="2" t="str">
        <f>IF(Servers!J518="","",Servers!J518)</f>
        <v/>
      </c>
      <c r="C518" s="2" t="str">
        <f ca="1">TRIM(IF(Servers!I518="",IF(Servers!C518="","","CPU: "&amp;Servers!C518&amp;", ")&amp;IF(Servers!D518="","","RAM: "&amp;Servers!D518&amp;", ")&amp;Servers!F518&amp;", "&amp;Servers!H518,Servers!I518))</f>
        <v>CPU: 1, RAM: 4096, L101, Class HMXL</v>
      </c>
      <c r="D518" s="2" t="str">
        <f ca="1">IF(Servers!F518="","",Servers!F518)</f>
        <v>L101</v>
      </c>
      <c r="E518" s="2" t="str">
        <f>IF(Servers!G518="", "", Servers!G518&amp;"_"&amp;Servers!B518)</f>
        <v>Alpha Ozebam_Testing</v>
      </c>
      <c r="F518" s="2" t="str">
        <f>IF(Servers!H518="","",Servers!H518)</f>
        <v>Class HMXL</v>
      </c>
      <c r="G518" s="2" t="str">
        <f>IF(Servers!E518="","",Servers!E518)</f>
        <v>Microsoft Windows Server 2003, Standard Edition</v>
      </c>
    </row>
    <row r="519" spans="1:7">
      <c r="A519" s="2" t="str">
        <f ca="1">Servers!A519</f>
        <v>gcnl.company.com</v>
      </c>
      <c r="B519" s="2" t="str">
        <f>IF(Servers!J519="","",Servers!J519)</f>
        <v/>
      </c>
      <c r="C519" s="2" t="str">
        <f ca="1">TRIM(IF(Servers!I519="",IF(Servers!C519="","","CPU: "&amp;Servers!C519&amp;", ")&amp;IF(Servers!D519="","","RAM: "&amp;Servers!D519&amp;", ")&amp;Servers!F519&amp;", "&amp;Servers!H519,Servers!I519))</f>
        <v>CPU: 1, RAM: 8192, L104, Class 4XL</v>
      </c>
      <c r="D519" s="2" t="str">
        <f ca="1">IF(Servers!F519="","",Servers!F519)</f>
        <v>L104</v>
      </c>
      <c r="E519" s="2" t="str">
        <f>IF(Servers!G519="", "", Servers!G519&amp;"_"&amp;Servers!B519)</f>
        <v>Strong Tax_Development</v>
      </c>
      <c r="F519" s="2" t="str">
        <f>IF(Servers!H519="","",Servers!H519)</f>
        <v>Class 4XL</v>
      </c>
      <c r="G519" s="2" t="str">
        <f>IF(Servers!E519="","",Servers!E519)</f>
        <v>Microsoft Windows Server 2008 R2 (64-bit)</v>
      </c>
    </row>
    <row r="520" spans="1:7">
      <c r="A520" s="2" t="str">
        <f ca="1">Servers!A520</f>
        <v>virm.company.com</v>
      </c>
      <c r="B520" s="2" t="str">
        <f>IF(Servers!J520="","",Servers!J520)</f>
        <v/>
      </c>
      <c r="C520" s="2" t="str">
        <f ca="1">TRIM(IF(Servers!I520="",IF(Servers!C520="","","CPU: "&amp;Servers!C520&amp;", ")&amp;IF(Servers!D520="","","RAM: "&amp;Servers!D520&amp;", ")&amp;Servers!F520&amp;", "&amp;Servers!H520,Servers!I520))</f>
        <v>CPU: 4, RAM: 8192, L100, Class XL</v>
      </c>
      <c r="D520" s="2" t="str">
        <f ca="1">IF(Servers!F520="","",Servers!F520)</f>
        <v>L100</v>
      </c>
      <c r="E520" s="2" t="str">
        <f>IF(Servers!G520="", "", Servers!G520&amp;"_"&amp;Servers!B520)</f>
        <v>Freshdom_Production</v>
      </c>
      <c r="F520" s="2" t="str">
        <f>IF(Servers!H520="","",Servers!H520)</f>
        <v>Class XL</v>
      </c>
      <c r="G520" s="2" t="str">
        <f>IF(Servers!E520="","",Servers!E520)</f>
        <v>Linux 2.6.x</v>
      </c>
    </row>
    <row r="521" spans="1:7">
      <c r="A521" s="2" t="str">
        <f ca="1">Servers!A521</f>
        <v>mgba.company.com</v>
      </c>
      <c r="B521" s="2" t="str">
        <f>IF(Servers!J521="","",Servers!J521)</f>
        <v/>
      </c>
      <c r="C521" s="2" t="str">
        <f ca="1">TRIM(IF(Servers!I521="",IF(Servers!C521="","","CPU: "&amp;Servers!C521&amp;", ")&amp;IF(Servers!D521="","","RAM: "&amp;Servers!D521&amp;", ")&amp;Servers!F521&amp;", "&amp;Servers!H521,Servers!I521))</f>
        <v>CPU: 2, RAM: 8192, L100, Class XXL</v>
      </c>
      <c r="D521" s="2" t="str">
        <f ca="1">IF(Servers!F521="","",Servers!F521)</f>
        <v>L100</v>
      </c>
      <c r="E521" s="2" t="str">
        <f>IF(Servers!G521="", "", Servers!G521&amp;"_"&amp;Servers!B521)</f>
        <v/>
      </c>
      <c r="F521" s="2" t="str">
        <f>IF(Servers!H521="","",Servers!H521)</f>
        <v>Class XXL</v>
      </c>
      <c r="G521" s="2" t="str">
        <f>IF(Servers!E521="","",Servers!E521)</f>
        <v>Microsoft Windows Server 2003, Standard Edition</v>
      </c>
    </row>
    <row r="522" spans="1:7">
      <c r="A522" s="2" t="str">
        <f ca="1">Servers!A522</f>
        <v>ffps.company.com</v>
      </c>
      <c r="B522" s="2" t="str">
        <f>IF(Servers!J522="","",Servers!J522)</f>
        <v/>
      </c>
      <c r="C522" s="2" t="str">
        <f ca="1">TRIM(IF(Servers!I522="",IF(Servers!C522="","","CPU: "&amp;Servers!C522&amp;", ")&amp;IF(Servers!D522="","","RAM: "&amp;Servers!D522&amp;", ")&amp;Servers!F522&amp;", "&amp;Servers!H522,Servers!I522))</f>
        <v>CPU: 2, RAM: 4096, L105, Class S</v>
      </c>
      <c r="D522" s="2" t="str">
        <f ca="1">IF(Servers!F522="","",Servers!F522)</f>
        <v>L105</v>
      </c>
      <c r="E522" s="2" t="str">
        <f>IF(Servers!G522="", "", Servers!G522&amp;"_"&amp;Servers!B522)</f>
        <v/>
      </c>
      <c r="F522" s="2" t="str">
        <f>IF(Servers!H522="","",Servers!H522)</f>
        <v>Class S</v>
      </c>
      <c r="G522" s="2" t="str">
        <f>IF(Servers!E522="","",Servers!E522)</f>
        <v>Microsoft Windows Server 2003, Standard Edition</v>
      </c>
    </row>
    <row r="523" spans="1:7">
      <c r="A523" s="2" t="str">
        <f ca="1">Servers!A523</f>
        <v>lozq.company.com</v>
      </c>
      <c r="B523" s="2" t="str">
        <f>IF(Servers!J523="","",Servers!J523)</f>
        <v/>
      </c>
      <c r="C523" s="2" t="str">
        <f ca="1">TRIM(IF(Servers!I523="",IF(Servers!C523="","","CPU: "&amp;Servers!C523&amp;", ")&amp;IF(Servers!D523="","","RAM: "&amp;Servers!D523&amp;", ")&amp;Servers!F523&amp;", "&amp;Servers!H523,Servers!I523))</f>
        <v>CPU: 1, RAM: 4096, L103, Class HML</v>
      </c>
      <c r="D523" s="2" t="str">
        <f ca="1">IF(Servers!F523="","",Servers!F523)</f>
        <v>L103</v>
      </c>
      <c r="E523" s="2" t="str">
        <f>IF(Servers!G523="", "", Servers!G523&amp;"_"&amp;Servers!B523)</f>
        <v>Siltouch_Production</v>
      </c>
      <c r="F523" s="2" t="str">
        <f>IF(Servers!H523="","",Servers!H523)</f>
        <v>Class HML</v>
      </c>
      <c r="G523" s="2" t="str">
        <f>IF(Servers!E523="","",Servers!E523)</f>
        <v>Microsoft Windows 2000 Server</v>
      </c>
    </row>
    <row r="524" spans="1:7">
      <c r="A524" s="2" t="str">
        <f ca="1">Servers!A524</f>
        <v>cdeo.company.com</v>
      </c>
      <c r="B524" s="2" t="str">
        <f>IF(Servers!J524="","",Servers!J524)</f>
        <v/>
      </c>
      <c r="C524" s="2" t="str">
        <f ca="1">TRIM(IF(Servers!I524="",IF(Servers!C524="","","CPU: "&amp;Servers!C524&amp;", ")&amp;IF(Servers!D524="","","RAM: "&amp;Servers!D524&amp;", ")&amp;Servers!F524&amp;", "&amp;Servers!H524,Servers!I524))</f>
        <v>L101, Class HM2XL</v>
      </c>
      <c r="D524" s="2" t="str">
        <f ca="1">IF(Servers!F524="","",Servers!F524)</f>
        <v>L101</v>
      </c>
      <c r="E524" s="2" t="str">
        <f>IF(Servers!G524="", "", Servers!G524&amp;"_"&amp;Servers!B524)</f>
        <v/>
      </c>
      <c r="F524" s="2" t="str">
        <f>IF(Servers!H524="","",Servers!H524)</f>
        <v>Class HM2XL</v>
      </c>
      <c r="G524" s="2" t="str">
        <f>IF(Servers!E524="","",Servers!E524)</f>
        <v>Microsoft Windows Server 2003, Standard Edition</v>
      </c>
    </row>
    <row r="525" spans="1:7">
      <c r="A525" s="2" t="str">
        <f ca="1">Servers!A525</f>
        <v>qutg.company.com</v>
      </c>
      <c r="B525" s="2" t="str">
        <f>IF(Servers!J525="","",Servers!J525)</f>
        <v/>
      </c>
      <c r="C525" s="2" t="str">
        <f ca="1">TRIM(IF(Servers!I525="",IF(Servers!C525="","","CPU: "&amp;Servers!C525&amp;", ")&amp;IF(Servers!D525="","","RAM: "&amp;Servers!D525&amp;", ")&amp;Servers!F525&amp;", "&amp;Servers!H525,Servers!I525))</f>
        <v>CPU: 1, RAM: 4096, L103, Class L</v>
      </c>
      <c r="D525" s="2" t="str">
        <f ca="1">IF(Servers!F525="","",Servers!F525)</f>
        <v>L103</v>
      </c>
      <c r="E525" s="2" t="str">
        <f>IF(Servers!G525="", "", Servers!G525&amp;"_"&amp;Servers!B525)</f>
        <v/>
      </c>
      <c r="F525" s="2" t="str">
        <f>IF(Servers!H525="","",Servers!H525)</f>
        <v>Class L</v>
      </c>
      <c r="G525" s="2" t="str">
        <f>IF(Servers!E525="","",Servers!E525)</f>
        <v>Microsoft Windows Server 2003, Standard Edition</v>
      </c>
    </row>
    <row r="526" spans="1:7">
      <c r="A526" s="2" t="str">
        <f ca="1">Servers!A526</f>
        <v>yknm.company.com</v>
      </c>
      <c r="B526" s="2" t="str">
        <f>IF(Servers!J526="","",Servers!J526)</f>
        <v/>
      </c>
      <c r="C526" s="2" t="str">
        <f ca="1">TRIM(IF(Servers!I526="",IF(Servers!C526="","","CPU: "&amp;Servers!C526&amp;", ")&amp;IF(Servers!D526="","","RAM: "&amp;Servers!D526&amp;", ")&amp;Servers!F526&amp;", "&amp;Servers!H526,Servers!I526))</f>
        <v>CPU: 1, RAM: 8192, L100, Class 4XL</v>
      </c>
      <c r="D526" s="2" t="str">
        <f ca="1">IF(Servers!F526="","",Servers!F526)</f>
        <v>L100</v>
      </c>
      <c r="E526" s="2" t="str">
        <f>IF(Servers!G526="", "", Servers!G526&amp;"_"&amp;Servers!B526)</f>
        <v/>
      </c>
      <c r="F526" s="2" t="str">
        <f>IF(Servers!H526="","",Servers!H526)</f>
        <v>Class 4XL</v>
      </c>
      <c r="G526" s="2" t="str">
        <f>IF(Servers!E526="","",Servers!E526)</f>
        <v>Microsoft Windows Server 2003, Standard Edition</v>
      </c>
    </row>
    <row r="527" spans="1:7">
      <c r="A527" s="2" t="str">
        <f ca="1">Servers!A527</f>
        <v>royl.company.com</v>
      </c>
      <c r="B527" s="2" t="str">
        <f>IF(Servers!J527="","",Servers!J527)</f>
        <v/>
      </c>
      <c r="C527" s="2" t="str">
        <f ca="1">TRIM(IF(Servers!I527="",IF(Servers!C527="","","CPU: "&amp;Servers!C527&amp;", ")&amp;IF(Servers!D527="","","RAM: "&amp;Servers!D527&amp;", ")&amp;Servers!F527&amp;", "&amp;Servers!H527,Servers!I527))</f>
        <v>CPU: 2, RAM: 4096, L105, Class XL</v>
      </c>
      <c r="D527" s="2" t="str">
        <f ca="1">IF(Servers!F527="","",Servers!F527)</f>
        <v>L105</v>
      </c>
      <c r="E527" s="2" t="str">
        <f>IF(Servers!G527="", "", Servers!G527&amp;"_"&amp;Servers!B527)</f>
        <v/>
      </c>
      <c r="F527" s="2" t="str">
        <f>IF(Servers!H527="","",Servers!H527)</f>
        <v>Class XL</v>
      </c>
      <c r="G527" s="2" t="str">
        <f>IF(Servers!E527="","",Servers!E527)</f>
        <v>Microsoft Windows Server 2003, Standard Edition</v>
      </c>
    </row>
    <row r="528" spans="1:7">
      <c r="A528" s="2" t="str">
        <f ca="1">Servers!A528</f>
        <v>lrca.company.com</v>
      </c>
      <c r="B528" s="2" t="str">
        <f>IF(Servers!J528="","",Servers!J528)</f>
        <v/>
      </c>
      <c r="C528" s="2" t="str">
        <f ca="1">TRIM(IF(Servers!I528="",IF(Servers!C528="","","CPU: "&amp;Servers!C528&amp;", ")&amp;IF(Servers!D528="","","RAM: "&amp;Servers!D528&amp;", ")&amp;Servers!F528&amp;", "&amp;Servers!H528,Servers!I528))</f>
        <v>CPU: 1, RAM: 4096, L105, Class M</v>
      </c>
      <c r="D528" s="2" t="str">
        <f ca="1">IF(Servers!F528="","",Servers!F528)</f>
        <v>L105</v>
      </c>
      <c r="E528" s="2" t="str">
        <f>IF(Servers!G528="", "", Servers!G528&amp;"_"&amp;Servers!B528)</f>
        <v>Strong Damtom_Testing</v>
      </c>
      <c r="F528" s="2" t="str">
        <f>IF(Servers!H528="","",Servers!H528)</f>
        <v>Class M</v>
      </c>
      <c r="G528" s="2" t="str">
        <f>IF(Servers!E528="","",Servers!E528)</f>
        <v>Microsoft Windows 2000 Server</v>
      </c>
    </row>
    <row r="529" spans="1:7">
      <c r="A529" s="2" t="str">
        <f ca="1">Servers!A529</f>
        <v>tewl.company.com</v>
      </c>
      <c r="B529" s="2" t="str">
        <f>IF(Servers!J529="","",Servers!J529)</f>
        <v/>
      </c>
      <c r="C529" s="2" t="str">
        <f ca="1">TRIM(IF(Servers!I529="",IF(Servers!C529="","","CPU: "&amp;Servers!C529&amp;", ")&amp;IF(Servers!D529="","","RAM: "&amp;Servers!D529&amp;", ")&amp;Servers!F529&amp;", "&amp;Servers!H529,Servers!I529))</f>
        <v>CPU: 1, RAM: 4096, L104, Class 8XL</v>
      </c>
      <c r="D529" s="2" t="str">
        <f ca="1">IF(Servers!F529="","",Servers!F529)</f>
        <v>L104</v>
      </c>
      <c r="E529" s="2" t="str">
        <f>IF(Servers!G529="", "", Servers!G529&amp;"_"&amp;Servers!B529)</f>
        <v>Son-Kix_Production</v>
      </c>
      <c r="F529" s="2" t="str">
        <f>IF(Servers!H529="","",Servers!H529)</f>
        <v>Class 8XL</v>
      </c>
      <c r="G529" s="2" t="str">
        <f>IF(Servers!E529="","",Servers!E529)</f>
        <v>Microsoft Windows 2000 Server</v>
      </c>
    </row>
    <row r="530" spans="1:7">
      <c r="A530" s="2" t="str">
        <f ca="1">Servers!A530</f>
        <v>ikkg.company.com</v>
      </c>
      <c r="B530" s="2" t="str">
        <f>IF(Servers!J530="","",Servers!J530)</f>
        <v/>
      </c>
      <c r="C530" s="2" t="str">
        <f ca="1">TRIM(IF(Servers!I530="",IF(Servers!C530="","","CPU: "&amp;Servers!C530&amp;", ")&amp;IF(Servers!D530="","","RAM: "&amp;Servers!D530&amp;", ")&amp;Servers!F530&amp;", "&amp;Servers!H530,Servers!I530))</f>
        <v>CPU: 1, RAM: 8192, L103, Class 8XL</v>
      </c>
      <c r="D530" s="2" t="str">
        <f ca="1">IF(Servers!F530="","",Servers!F530)</f>
        <v>L103</v>
      </c>
      <c r="E530" s="2" t="str">
        <f>IF(Servers!G530="", "", Servers!G530&amp;"_"&amp;Servers!B530)</f>
        <v>Zoneing_Development</v>
      </c>
      <c r="F530" s="2" t="str">
        <f>IF(Servers!H530="","",Servers!H530)</f>
        <v>Class 8XL</v>
      </c>
      <c r="G530" s="2" t="str">
        <f>IF(Servers!E530="","",Servers!E530)</f>
        <v>Microsoft Windows Server 2008 R2 (64-bit)</v>
      </c>
    </row>
    <row r="531" spans="1:7">
      <c r="A531" s="2" t="str">
        <f ca="1">Servers!A531</f>
        <v>hhal.company.com</v>
      </c>
      <c r="B531" s="2" t="str">
        <f>IF(Servers!J531="","",Servers!J531)</f>
        <v/>
      </c>
      <c r="C531" s="2" t="str">
        <f ca="1">TRIM(IF(Servers!I531="",IF(Servers!C531="","","CPU: "&amp;Servers!C531&amp;", ")&amp;IF(Servers!D531="","","RAM: "&amp;Servers!D531&amp;", ")&amp;Servers!F531&amp;", "&amp;Servers!H531,Servers!I531))</f>
        <v>CPU: 2, RAM: 4096, L104, Class XL</v>
      </c>
      <c r="D531" s="2" t="str">
        <f ca="1">IF(Servers!F531="","",Servers!F531)</f>
        <v>L104</v>
      </c>
      <c r="E531" s="2" t="str">
        <f>IF(Servers!G531="", "", Servers!G531&amp;"_"&amp;Servers!B531)</f>
        <v>Lat-Phase_Production</v>
      </c>
      <c r="F531" s="2" t="str">
        <f>IF(Servers!H531="","",Servers!H531)</f>
        <v>Class XL</v>
      </c>
      <c r="G531" s="2" t="str">
        <f>IF(Servers!E531="","",Servers!E531)</f>
        <v>Red Hat Enterprise Linux 5</v>
      </c>
    </row>
    <row r="532" spans="1:7">
      <c r="A532" s="2" t="str">
        <f ca="1">Servers!A532</f>
        <v>chbr.company.com</v>
      </c>
      <c r="B532" s="2" t="str">
        <f>IF(Servers!J532="","",Servers!J532)</f>
        <v/>
      </c>
      <c r="C532" s="2" t="str">
        <f ca="1">TRIM(IF(Servers!I532="",IF(Servers!C532="","","CPU: "&amp;Servers!C532&amp;", ")&amp;IF(Servers!D532="","","RAM: "&amp;Servers!D532&amp;", ")&amp;Servers!F532&amp;", "&amp;Servers!H532,Servers!I532))</f>
        <v>CPU: 2, RAM: 4096, L104, Class XL</v>
      </c>
      <c r="D532" s="2" t="str">
        <f ca="1">IF(Servers!F532="","",Servers!F532)</f>
        <v>L104</v>
      </c>
      <c r="E532" s="2" t="str">
        <f>IF(Servers!G532="", "", Servers!G532&amp;"_"&amp;Servers!B532)</f>
        <v>Hat La_Production</v>
      </c>
      <c r="F532" s="2" t="str">
        <f>IF(Servers!H532="","",Servers!H532)</f>
        <v>Class XL</v>
      </c>
      <c r="G532" s="2" t="str">
        <f>IF(Servers!E532="","",Servers!E532)</f>
        <v>Linux 2.6.x</v>
      </c>
    </row>
    <row r="533" spans="1:7">
      <c r="A533" s="2" t="str">
        <f ca="1">Servers!A533</f>
        <v>qcbl.company.com</v>
      </c>
      <c r="B533" s="2" t="str">
        <f>IF(Servers!J533="","",Servers!J533)</f>
        <v/>
      </c>
      <c r="C533" s="2" t="str">
        <f ca="1">TRIM(IF(Servers!I533="",IF(Servers!C533="","","CPU: "&amp;Servers!C533&amp;", ")&amp;IF(Servers!D533="","","RAM: "&amp;Servers!D533&amp;", ")&amp;Servers!F533&amp;", "&amp;Servers!H533,Servers!I533))</f>
        <v>L104, Class M</v>
      </c>
      <c r="D533" s="2" t="str">
        <f ca="1">IF(Servers!F533="","",Servers!F533)</f>
        <v>L104</v>
      </c>
      <c r="E533" s="2" t="str">
        <f>IF(Servers!G533="", "", Servers!G533&amp;"_"&amp;Servers!B533)</f>
        <v>Openity_Development</v>
      </c>
      <c r="F533" s="2" t="str">
        <f>IF(Servers!H533="","",Servers!H533)</f>
        <v>Class M</v>
      </c>
      <c r="G533" s="2" t="str">
        <f>IF(Servers!E533="","",Servers!E533)</f>
        <v xml:space="preserve">SunOS </v>
      </c>
    </row>
    <row r="534" spans="1:7">
      <c r="A534" s="2" t="str">
        <f ca="1">Servers!A534</f>
        <v>vzbt.company.com</v>
      </c>
      <c r="B534" s="2" t="str">
        <f>IF(Servers!J534="","",Servers!J534)</f>
        <v/>
      </c>
      <c r="C534" s="2" t="str">
        <f ca="1">TRIM(IF(Servers!I534="",IF(Servers!C534="","","CPU: "&amp;Servers!C534&amp;", ")&amp;IF(Servers!D534="","","RAM: "&amp;Servers!D534&amp;", ")&amp;Servers!F534&amp;", "&amp;Servers!H534,Servers!I534))</f>
        <v>L101, Class M</v>
      </c>
      <c r="D534" s="2" t="str">
        <f ca="1">IF(Servers!F534="","",Servers!F534)</f>
        <v>L101</v>
      </c>
      <c r="E534" s="2" t="str">
        <f>IF(Servers!G534="", "", Servers!G534&amp;"_"&amp;Servers!B534)</f>
        <v>Hat La_Development</v>
      </c>
      <c r="F534" s="2" t="str">
        <f>IF(Servers!H534="","",Servers!H534)</f>
        <v>Class M</v>
      </c>
      <c r="G534" s="2" t="str">
        <f>IF(Servers!E534="","",Servers!E534)</f>
        <v>Linux 2.6.x</v>
      </c>
    </row>
    <row r="535" spans="1:7">
      <c r="A535" s="2" t="str">
        <f ca="1">Servers!A535</f>
        <v>aqhw.company.com</v>
      </c>
      <c r="B535" s="2" t="str">
        <f>IF(Servers!J535="","",Servers!J535)</f>
        <v/>
      </c>
      <c r="C535" s="2" t="str">
        <f ca="1">TRIM(IF(Servers!I535="",IF(Servers!C535="","","CPU: "&amp;Servers!C535&amp;", ")&amp;IF(Servers!D535="","","RAM: "&amp;Servers!D535&amp;", ")&amp;Servers!F535&amp;", "&amp;Servers!H535,Servers!I535))</f>
        <v>CPU: 1, RAM: 4096, L104, Class 8XL</v>
      </c>
      <c r="D535" s="2" t="str">
        <f ca="1">IF(Servers!F535="","",Servers!F535)</f>
        <v>L104</v>
      </c>
      <c r="E535" s="2" t="str">
        <f>IF(Servers!G535="", "", Servers!G535&amp;"_"&amp;Servers!B535)</f>
        <v>Jobhome_Production</v>
      </c>
      <c r="F535" s="2" t="str">
        <f>IF(Servers!H535="","",Servers!H535)</f>
        <v>Class 8XL</v>
      </c>
      <c r="G535" s="2" t="str">
        <f>IF(Servers!E535="","",Servers!E535)</f>
        <v>Red Hat Enterprise Linux 5</v>
      </c>
    </row>
    <row r="536" spans="1:7">
      <c r="A536" s="2" t="str">
        <f ca="1">Servers!A536</f>
        <v>yswx.company.com</v>
      </c>
      <c r="B536" s="2" t="str">
        <f>IF(Servers!J536="","",Servers!J536)</f>
        <v/>
      </c>
      <c r="C536" s="2" t="str">
        <f ca="1">TRIM(IF(Servers!I536="",IF(Servers!C536="","","CPU: "&amp;Servers!C536&amp;", ")&amp;IF(Servers!D536="","","RAM: "&amp;Servers!D536&amp;", ")&amp;Servers!F536&amp;", "&amp;Servers!H536,Servers!I536))</f>
        <v>CPU: 2, RAM: 4096, L103, Class HM2XL</v>
      </c>
      <c r="D536" s="2" t="str">
        <f ca="1">IF(Servers!F536="","",Servers!F536)</f>
        <v>L103</v>
      </c>
      <c r="E536" s="2" t="str">
        <f>IF(Servers!G536="", "", Servers!G536&amp;"_"&amp;Servers!B536)</f>
        <v>Scotex_Testing</v>
      </c>
      <c r="F536" s="2" t="str">
        <f>IF(Servers!H536="","",Servers!H536)</f>
        <v>Class HM2XL</v>
      </c>
      <c r="G536" s="2" t="str">
        <f>IF(Servers!E536="","",Servers!E536)</f>
        <v>Microsoft Windows Server 2008 R2 (64-bit)</v>
      </c>
    </row>
    <row r="537" spans="1:7">
      <c r="A537" s="2" t="str">
        <f ca="1">Servers!A537</f>
        <v>fncw.company.com</v>
      </c>
      <c r="B537" s="2" t="str">
        <f>IF(Servers!J537="","",Servers!J537)</f>
        <v/>
      </c>
      <c r="C537" s="2" t="str">
        <f ca="1">TRIM(IF(Servers!I537="",IF(Servers!C537="","","CPU: "&amp;Servers!C537&amp;", ")&amp;IF(Servers!D537="","","RAM: "&amp;Servers!D537&amp;", ")&amp;Servers!F537&amp;", "&amp;Servers!H537,Servers!I537))</f>
        <v>CPU: 2, RAM: 4096, L103, Class XS</v>
      </c>
      <c r="D537" s="2" t="str">
        <f ca="1">IF(Servers!F537="","",Servers!F537)</f>
        <v>L103</v>
      </c>
      <c r="E537" s="2" t="str">
        <f>IF(Servers!G537="", "", Servers!G537&amp;"_"&amp;Servers!B537)</f>
        <v>Labstrong_Production</v>
      </c>
      <c r="F537" s="2" t="str">
        <f>IF(Servers!H537="","",Servers!H537)</f>
        <v>Class XS</v>
      </c>
      <c r="G537" s="2" t="str">
        <f>IF(Servers!E537="","",Servers!E537)</f>
        <v>Red Hat Enterprise Linux 5</v>
      </c>
    </row>
    <row r="538" spans="1:7">
      <c r="A538" s="2" t="str">
        <f ca="1">Servers!A538</f>
        <v>exlk.company.com</v>
      </c>
      <c r="B538" s="2" t="str">
        <f>IF(Servers!J538="","",Servers!J538)</f>
        <v/>
      </c>
      <c r="C538" s="2" t="str">
        <f ca="1">TRIM(IF(Servers!I538="",IF(Servers!C538="","","CPU: "&amp;Servers!C538&amp;", ")&amp;IF(Servers!D538="","","RAM: "&amp;Servers!D538&amp;", ")&amp;Servers!F538&amp;", "&amp;Servers!H538,Servers!I538))</f>
        <v>CPU: 1, RAM: 8192, L104, Class M</v>
      </c>
      <c r="D538" s="2" t="str">
        <f ca="1">IF(Servers!F538="","",Servers!F538)</f>
        <v>L104</v>
      </c>
      <c r="E538" s="2" t="str">
        <f>IF(Servers!G538="", "", Servers!G538&amp;"_"&amp;Servers!B538)</f>
        <v>Flex Top_Production</v>
      </c>
      <c r="F538" s="2" t="str">
        <f>IF(Servers!H538="","",Servers!H538)</f>
        <v>Class M</v>
      </c>
      <c r="G538" s="2" t="str">
        <f>IF(Servers!E538="","",Servers!E538)</f>
        <v>Red Hat Enterprise Linux 5</v>
      </c>
    </row>
    <row r="539" spans="1:7">
      <c r="A539" s="2" t="str">
        <f ca="1">Servers!A539</f>
        <v>slww.company.com</v>
      </c>
      <c r="B539" s="2" t="str">
        <f>IF(Servers!J539="","",Servers!J539)</f>
        <v/>
      </c>
      <c r="C539" s="2" t="str">
        <f ca="1">TRIM(IF(Servers!I539="",IF(Servers!C539="","","CPU: "&amp;Servers!C539&amp;", ")&amp;IF(Servers!D539="","","RAM: "&amp;Servers!D539&amp;", ")&amp;Servers!F539&amp;", "&amp;Servers!H539,Servers!I539))</f>
        <v>CPU: 4, RAM: 4096, L100, Class HM2XL</v>
      </c>
      <c r="D539" s="2" t="str">
        <f ca="1">IF(Servers!F539="","",Servers!F539)</f>
        <v>L100</v>
      </c>
      <c r="E539" s="2" t="str">
        <f>IF(Servers!G539="", "", Servers!G539&amp;"_"&amp;Servers!B539)</f>
        <v>Biola_Production</v>
      </c>
      <c r="F539" s="2" t="str">
        <f>IF(Servers!H539="","",Servers!H539)</f>
        <v>Class HM2XL</v>
      </c>
      <c r="G539" s="2" t="str">
        <f>IF(Servers!E539="","",Servers!E539)</f>
        <v>Microsoft Windows Server 2008 R2 (64-bit)</v>
      </c>
    </row>
    <row r="540" spans="1:7">
      <c r="A540" s="2" t="str">
        <f ca="1">Servers!A540</f>
        <v>kves.company.com</v>
      </c>
      <c r="B540" s="2" t="str">
        <f>IF(Servers!J540="","",Servers!J540)</f>
        <v/>
      </c>
      <c r="C540" s="2" t="str">
        <f ca="1">TRIM(IF(Servers!I540="",IF(Servers!C540="","","CPU: "&amp;Servers!C540&amp;", ")&amp;IF(Servers!D540="","","RAM: "&amp;Servers!D540&amp;", ")&amp;Servers!F540&amp;", "&amp;Servers!H540,Servers!I540))</f>
        <v>CPU: 4, RAM: 3456, L102, Class S</v>
      </c>
      <c r="D540" s="2" t="str">
        <f ca="1">IF(Servers!F540="","",Servers!F540)</f>
        <v>L102</v>
      </c>
      <c r="E540" s="2" t="str">
        <f>IF(Servers!G540="", "", Servers!G540&amp;"_"&amp;Servers!B540)</f>
        <v>Betahome_Development</v>
      </c>
      <c r="F540" s="2" t="str">
        <f>IF(Servers!H540="","",Servers!H540)</f>
        <v>Class S</v>
      </c>
      <c r="G540" s="2" t="str">
        <f>IF(Servers!E540="","",Servers!E540)</f>
        <v>Microsoft Windows 2000 Server</v>
      </c>
    </row>
    <row r="541" spans="1:7">
      <c r="A541" s="2" t="str">
        <f ca="1">Servers!A541</f>
        <v>dyun.company.com</v>
      </c>
      <c r="B541" s="2" t="str">
        <f>IF(Servers!J541="","",Servers!J541)</f>
        <v/>
      </c>
      <c r="C541" s="2" t="str">
        <f ca="1">TRIM(IF(Servers!I541="",IF(Servers!C541="","","CPU: "&amp;Servers!C541&amp;", ")&amp;IF(Servers!D541="","","RAM: "&amp;Servers!D541&amp;", ")&amp;Servers!F541&amp;", "&amp;Servers!H541,Servers!I541))</f>
        <v>CPU: 2, RAM: 4096, L101, Class S</v>
      </c>
      <c r="D541" s="2" t="str">
        <f ca="1">IF(Servers!F541="","",Servers!F541)</f>
        <v>L101</v>
      </c>
      <c r="E541" s="2" t="str">
        <f>IF(Servers!G541="", "", Servers!G541&amp;"_"&amp;Servers!B541)</f>
        <v>Volt-Cof_Production</v>
      </c>
      <c r="F541" s="2" t="str">
        <f>IF(Servers!H541="","",Servers!H541)</f>
        <v>Class S</v>
      </c>
      <c r="G541" s="2" t="str">
        <f>IF(Servers!E541="","",Servers!E541)</f>
        <v>Microsoft Windows Server 2008 R2 (64-bit)</v>
      </c>
    </row>
    <row r="542" spans="1:7">
      <c r="A542" s="2" t="str">
        <f ca="1">Servers!A542</f>
        <v>iawx.company.com</v>
      </c>
      <c r="B542" s="2" t="str">
        <f>IF(Servers!J542="","",Servers!J542)</f>
        <v/>
      </c>
      <c r="C542" s="2" t="str">
        <f ca="1">TRIM(IF(Servers!I542="",IF(Servers!C542="","","CPU: "&amp;Servers!C542&amp;", ")&amp;IF(Servers!D542="","","RAM: "&amp;Servers!D542&amp;", ")&amp;Servers!F542&amp;", "&amp;Servers!H542,Servers!I542))</f>
        <v>L103, Class S</v>
      </c>
      <c r="D542" s="2" t="str">
        <f ca="1">IF(Servers!F542="","",Servers!F542)</f>
        <v>L103</v>
      </c>
      <c r="E542" s="2" t="str">
        <f>IF(Servers!G542="", "", Servers!G542&amp;"_"&amp;Servers!B542)</f>
        <v>Tontoity_Production</v>
      </c>
      <c r="F542" s="2" t="str">
        <f>IF(Servers!H542="","",Servers!H542)</f>
        <v>Class S</v>
      </c>
      <c r="G542" s="2" t="str">
        <f>IF(Servers!E542="","",Servers!E542)</f>
        <v>Microsoft Windows Server 2008 R2 (64-bit)</v>
      </c>
    </row>
    <row r="543" spans="1:7">
      <c r="A543" s="2" t="str">
        <f ca="1">Servers!A543</f>
        <v>oijy.company.com</v>
      </c>
      <c r="B543" s="2" t="str">
        <f>IF(Servers!J543="","",Servers!J543)</f>
        <v/>
      </c>
      <c r="C543" s="2" t="str">
        <f ca="1">TRIM(IF(Servers!I543="",IF(Servers!C543="","","CPU: "&amp;Servers!C543&amp;", ")&amp;IF(Servers!D543="","","RAM: "&amp;Servers!D543&amp;", ")&amp;Servers!F543&amp;", "&amp;Servers!H543,Servers!I543))</f>
        <v>CPU: 2, RAM: 4096, L103, Class M</v>
      </c>
      <c r="D543" s="2" t="str">
        <f ca="1">IF(Servers!F543="","",Servers!F543)</f>
        <v>L103</v>
      </c>
      <c r="E543" s="2" t="str">
        <f>IF(Servers!G543="", "", Servers!G543&amp;"_"&amp;Servers!B543)</f>
        <v>Light-Phase_Development</v>
      </c>
      <c r="F543" s="2" t="str">
        <f>IF(Servers!H543="","",Servers!H543)</f>
        <v>Class M</v>
      </c>
      <c r="G543" s="2" t="str">
        <f>IF(Servers!E543="","",Servers!E543)</f>
        <v>Red Hat Enterprise Linux 5</v>
      </c>
    </row>
    <row r="544" spans="1:7">
      <c r="A544" s="2" t="str">
        <f ca="1">Servers!A544</f>
        <v>cvfo.company.com</v>
      </c>
      <c r="B544" s="2" t="str">
        <f>IF(Servers!J544="","",Servers!J544)</f>
        <v/>
      </c>
      <c r="C544" s="2" t="str">
        <f ca="1">TRIM(IF(Servers!I544="",IF(Servers!C544="","","CPU: "&amp;Servers!C544&amp;", ")&amp;IF(Servers!D544="","","RAM: "&amp;Servers!D544&amp;", ")&amp;Servers!F544&amp;", "&amp;Servers!H544,Servers!I544))</f>
        <v>CPU: 1, RAM: 4096, L102, Class XS</v>
      </c>
      <c r="D544" s="2" t="str">
        <f ca="1">IF(Servers!F544="","",Servers!F544)</f>
        <v>L102</v>
      </c>
      <c r="E544" s="2" t="str">
        <f>IF(Servers!G544="", "", Servers!G544&amp;"_"&amp;Servers!B544)</f>
        <v>Subity_Testing</v>
      </c>
      <c r="F544" s="2" t="str">
        <f>IF(Servers!H544="","",Servers!H544)</f>
        <v>Class XS</v>
      </c>
      <c r="G544" s="2" t="str">
        <f>IF(Servers!E544="","",Servers!E544)</f>
        <v>Microsoft Windows 2000 Server</v>
      </c>
    </row>
    <row r="545" spans="1:7">
      <c r="A545" s="2" t="str">
        <f ca="1">Servers!A545</f>
        <v>olge.company.com</v>
      </c>
      <c r="B545" s="2" t="str">
        <f>IF(Servers!J545="","",Servers!J545)</f>
        <v/>
      </c>
      <c r="C545" s="2" t="str">
        <f ca="1">TRIM(IF(Servers!I545="",IF(Servers!C545="","","CPU: "&amp;Servers!C545&amp;", ")&amp;IF(Servers!D545="","","RAM: "&amp;Servers!D545&amp;", ")&amp;Servers!F545&amp;", "&amp;Servers!H545,Servers!I545))</f>
        <v>CPU: 2, RAM: 4096, L101, Class XXL</v>
      </c>
      <c r="D545" s="2" t="str">
        <f ca="1">IF(Servers!F545="","",Servers!F545)</f>
        <v>L101</v>
      </c>
      <c r="E545" s="2" t="str">
        <f>IF(Servers!G545="", "", Servers!G545&amp;"_"&amp;Servers!B545)</f>
        <v>Freshing_Production</v>
      </c>
      <c r="F545" s="2" t="str">
        <f>IF(Servers!H545="","",Servers!H545)</f>
        <v>Class XXL</v>
      </c>
      <c r="G545" s="2" t="str">
        <f>IF(Servers!E545="","",Servers!E545)</f>
        <v>Red Hat Enterprise Linux 5</v>
      </c>
    </row>
    <row r="546" spans="1:7">
      <c r="A546" s="2" t="str">
        <f ca="1">Servers!A546</f>
        <v>thbp.company.com</v>
      </c>
      <c r="B546" s="2" t="str">
        <f>IF(Servers!J546="","",Servers!J546)</f>
        <v/>
      </c>
      <c r="C546" s="2" t="str">
        <f ca="1">TRIM(IF(Servers!I546="",IF(Servers!C546="","","CPU: "&amp;Servers!C546&amp;", ")&amp;IF(Servers!D546="","","RAM: "&amp;Servers!D546&amp;", ")&amp;Servers!F546&amp;", "&amp;Servers!H546,Servers!I546))</f>
        <v>L102, Class 8XL</v>
      </c>
      <c r="D546" s="2" t="str">
        <f ca="1">IF(Servers!F546="","",Servers!F546)</f>
        <v>L102</v>
      </c>
      <c r="E546" s="2" t="str">
        <f>IF(Servers!G546="", "", Servers!G546&amp;"_"&amp;Servers!B546)</f>
        <v>Fundax_Testing</v>
      </c>
      <c r="F546" s="2" t="str">
        <f>IF(Servers!H546="","",Servers!H546)</f>
        <v>Class 8XL</v>
      </c>
      <c r="G546" s="2" t="str">
        <f>IF(Servers!E546="","",Servers!E546)</f>
        <v>Microsoft Windows Server 2008 R2 (64-bit)</v>
      </c>
    </row>
    <row r="547" spans="1:7">
      <c r="A547" s="2" t="str">
        <f ca="1">Servers!A547</f>
        <v>mrnz.company.com</v>
      </c>
      <c r="B547" s="2" t="str">
        <f>IF(Servers!J547="","",Servers!J547)</f>
        <v/>
      </c>
      <c r="C547" s="2" t="str">
        <f ca="1">TRIM(IF(Servers!I547="",IF(Servers!C547="","","CPU: "&amp;Servers!C547&amp;", ")&amp;IF(Servers!D547="","","RAM: "&amp;Servers!D547&amp;", ")&amp;Servers!F547&amp;", "&amp;Servers!H547,Servers!I547))</f>
        <v>CPU: 2, RAM: 4096, L103, Class HM2XL</v>
      </c>
      <c r="D547" s="2" t="str">
        <f ca="1">IF(Servers!F547="","",Servers!F547)</f>
        <v>L103</v>
      </c>
      <c r="E547" s="2" t="str">
        <f>IF(Servers!G547="", "", Servers!G547&amp;"_"&amp;Servers!B547)</f>
        <v>Lexilight_Development</v>
      </c>
      <c r="F547" s="2" t="str">
        <f>IF(Servers!H547="","",Servers!H547)</f>
        <v>Class HM2XL</v>
      </c>
      <c r="G547" s="2" t="str">
        <f>IF(Servers!E547="","",Servers!E547)</f>
        <v>Red Hat Enterprise Linux 5</v>
      </c>
    </row>
    <row r="548" spans="1:7">
      <c r="A548" s="2" t="str">
        <f ca="1">Servers!A548</f>
        <v>tmlj.company.com</v>
      </c>
      <c r="B548" s="2" t="str">
        <f>IF(Servers!J548="","",Servers!J548)</f>
        <v/>
      </c>
      <c r="C548" s="2" t="str">
        <f ca="1">TRIM(IF(Servers!I548="",IF(Servers!C548="","","CPU: "&amp;Servers!C548&amp;", ")&amp;IF(Servers!D548="","","RAM: "&amp;Servers!D548&amp;", ")&amp;Servers!F548&amp;", "&amp;Servers!H548,Servers!I548))</f>
        <v>CPU: 2, RAM: 4096, L101, Class 4XL</v>
      </c>
      <c r="D548" s="2" t="str">
        <f ca="1">IF(Servers!F548="","",Servers!F548)</f>
        <v>L101</v>
      </c>
      <c r="E548" s="2" t="str">
        <f>IF(Servers!G548="", "", Servers!G548&amp;"_"&amp;Servers!B548)</f>
        <v/>
      </c>
      <c r="F548" s="2" t="str">
        <f>IF(Servers!H548="","",Servers!H548)</f>
        <v>Class 4XL</v>
      </c>
      <c r="G548" s="2" t="str">
        <f>IF(Servers!E548="","",Servers!E548)</f>
        <v>Microsoft Windows Server 2003, Standard Edition</v>
      </c>
    </row>
    <row r="549" spans="1:7">
      <c r="A549" s="2" t="str">
        <f ca="1">Servers!A549</f>
        <v>ahmo.company.com</v>
      </c>
      <c r="B549" s="2" t="str">
        <f>IF(Servers!J549="","",Servers!J549)</f>
        <v/>
      </c>
      <c r="C549" s="2" t="str">
        <f ca="1">TRIM(IF(Servers!I549="",IF(Servers!C549="","","CPU: "&amp;Servers!C549&amp;", ")&amp;IF(Servers!D549="","","RAM: "&amp;Servers!D549&amp;", ")&amp;Servers!F549&amp;", "&amp;Servers!H549,Servers!I549))</f>
        <v>CPU: 1, RAM: 4096, L101, Class 4XL</v>
      </c>
      <c r="D549" s="2" t="str">
        <f ca="1">IF(Servers!F549="","",Servers!F549)</f>
        <v>L101</v>
      </c>
      <c r="E549" s="2" t="str">
        <f>IF(Servers!G549="", "", Servers!G549&amp;"_"&amp;Servers!B549)</f>
        <v>Freshtom_Production</v>
      </c>
      <c r="F549" s="2" t="str">
        <f>IF(Servers!H549="","",Servers!H549)</f>
        <v>Class 4XL</v>
      </c>
      <c r="G549" s="2" t="str">
        <f>IF(Servers!E549="","",Servers!E549)</f>
        <v>Red Hat Enterprise Linux 5</v>
      </c>
    </row>
    <row r="550" spans="1:7">
      <c r="A550" s="2" t="str">
        <f ca="1">Servers!A550</f>
        <v>zkhf.company.com</v>
      </c>
      <c r="B550" s="2" t="str">
        <f>IF(Servers!J550="","",Servers!J550)</f>
        <v/>
      </c>
      <c r="C550" s="2" t="str">
        <f ca="1">TRIM(IF(Servers!I550="",IF(Servers!C550="","","CPU: "&amp;Servers!C550&amp;", ")&amp;IF(Servers!D550="","","RAM: "&amp;Servers!D550&amp;", ")&amp;Servers!F550&amp;", "&amp;Servers!H550,Servers!I550))</f>
        <v>CPU: 2, RAM: 4096, L104, Class HM2XL</v>
      </c>
      <c r="D550" s="2" t="str">
        <f ca="1">IF(Servers!F550="","",Servers!F550)</f>
        <v>L104</v>
      </c>
      <c r="E550" s="2" t="str">
        <f>IF(Servers!G550="", "", Servers!G550&amp;"_"&amp;Servers!B550)</f>
        <v>Tranbam_Development</v>
      </c>
      <c r="F550" s="2" t="str">
        <f>IF(Servers!H550="","",Servers!H550)</f>
        <v>Class HM2XL</v>
      </c>
      <c r="G550" s="2" t="str">
        <f>IF(Servers!E550="","",Servers!E550)</f>
        <v>Microsoft Windows Server 2008 R2 (64-bit)</v>
      </c>
    </row>
    <row r="551" spans="1:7">
      <c r="A551" s="2" t="str">
        <f ca="1">Servers!A551</f>
        <v>fytn.company.com</v>
      </c>
      <c r="B551" s="2" t="str">
        <f>IF(Servers!J551="","",Servers!J551)</f>
        <v/>
      </c>
      <c r="C551" s="2" t="str">
        <f ca="1">TRIM(IF(Servers!I551="",IF(Servers!C551="","","CPU: "&amp;Servers!C551&amp;", ")&amp;IF(Servers!D551="","","RAM: "&amp;Servers!D551&amp;", ")&amp;Servers!F551&amp;", "&amp;Servers!H551,Servers!I551))</f>
        <v>L100, Class M</v>
      </c>
      <c r="D551" s="2" t="str">
        <f ca="1">IF(Servers!F551="","",Servers!F551)</f>
        <v>L100</v>
      </c>
      <c r="E551" s="2" t="str">
        <f>IF(Servers!G551="", "", Servers!G551&amp;"_"&amp;Servers!B551)</f>
        <v/>
      </c>
      <c r="F551" s="2" t="str">
        <f>IF(Servers!H551="","",Servers!H551)</f>
        <v>Class M</v>
      </c>
      <c r="G551" s="2" t="str">
        <f>IF(Servers!E551="","",Servers!E551)</f>
        <v>Microsoft Windows Server 2008 R2 (64-bit)</v>
      </c>
    </row>
    <row r="552" spans="1:7">
      <c r="A552" s="2" t="str">
        <f ca="1">Servers!A552</f>
        <v>uzjq.company.com</v>
      </c>
      <c r="B552" s="2" t="str">
        <f>IF(Servers!J552="","",Servers!J552)</f>
        <v/>
      </c>
      <c r="C552" s="2" t="str">
        <f ca="1">TRIM(IF(Servers!I552="",IF(Servers!C552="","","CPU: "&amp;Servers!C552&amp;", ")&amp;IF(Servers!D552="","","RAM: "&amp;Servers!D552&amp;", ")&amp;Servers!F552&amp;", "&amp;Servers!H552,Servers!I552))</f>
        <v>CPU: 2, RAM: 4096, L100, Class HML</v>
      </c>
      <c r="D552" s="2" t="str">
        <f ca="1">IF(Servers!F552="","",Servers!F552)</f>
        <v>L100</v>
      </c>
      <c r="E552" s="2" t="str">
        <f>IF(Servers!G552="", "", Servers!G552&amp;"_"&amp;Servers!B552)</f>
        <v/>
      </c>
      <c r="F552" s="2" t="str">
        <f>IF(Servers!H552="","",Servers!H552)</f>
        <v>Class HML</v>
      </c>
      <c r="G552" s="2" t="str">
        <f>IF(Servers!E552="","",Servers!E552)</f>
        <v>Microsoft Windows Server 2003, Standard Edition</v>
      </c>
    </row>
    <row r="553" spans="1:7">
      <c r="A553" s="2" t="str">
        <f ca="1">Servers!A553</f>
        <v>icxq.company.com</v>
      </c>
      <c r="B553" s="2" t="str">
        <f>IF(Servers!J553="","",Servers!J553)</f>
        <v/>
      </c>
      <c r="C553" s="2" t="str">
        <f ca="1">TRIM(IF(Servers!I553="",IF(Servers!C553="","","CPU: "&amp;Servers!C553&amp;", ")&amp;IF(Servers!D553="","","RAM: "&amp;Servers!D553&amp;", ")&amp;Servers!F553&amp;", "&amp;Servers!H553,Servers!I553))</f>
        <v>CPU: 2, RAM: 4096, L101, Class S</v>
      </c>
      <c r="D553" s="2" t="str">
        <f ca="1">IF(Servers!F553="","",Servers!F553)</f>
        <v>L101</v>
      </c>
      <c r="E553" s="2" t="str">
        <f>IF(Servers!G553="", "", Servers!G553&amp;"_"&amp;Servers!B553)</f>
        <v/>
      </c>
      <c r="F553" s="2" t="str">
        <f>IF(Servers!H553="","",Servers!H553)</f>
        <v>Class S</v>
      </c>
      <c r="G553" s="2" t="str">
        <f>IF(Servers!E553="","",Servers!E553)</f>
        <v>Microsoft Windows Server 2003, Standard Edition</v>
      </c>
    </row>
    <row r="554" spans="1:7">
      <c r="A554" s="2" t="str">
        <f ca="1">Servers!A554</f>
        <v>txcs.company.com</v>
      </c>
      <c r="B554" s="2" t="str">
        <f>IF(Servers!J554="","",Servers!J554)</f>
        <v/>
      </c>
      <c r="C554" s="2" t="str">
        <f ca="1">TRIM(IF(Servers!I554="",IF(Servers!C554="","","CPU: "&amp;Servers!C554&amp;", ")&amp;IF(Servers!D554="","","RAM: "&amp;Servers!D554&amp;", ")&amp;Servers!F554&amp;", "&amp;Servers!H554,Servers!I554))</f>
        <v>CPU: 1, RAM: 4096, L101, Class M</v>
      </c>
      <c r="D554" s="2" t="str">
        <f ca="1">IF(Servers!F554="","",Servers!F554)</f>
        <v>L101</v>
      </c>
      <c r="E554" s="2" t="str">
        <f>IF(Servers!G554="", "", Servers!G554&amp;"_"&amp;Servers!B554)</f>
        <v/>
      </c>
      <c r="F554" s="2" t="str">
        <f>IF(Servers!H554="","",Servers!H554)</f>
        <v>Class M</v>
      </c>
      <c r="G554" s="2" t="str">
        <f>IF(Servers!E554="","",Servers!E554)</f>
        <v>Microsoft Windows Server 2003, Standard Edition</v>
      </c>
    </row>
    <row r="555" spans="1:7">
      <c r="A555" s="2" t="str">
        <f ca="1">Servers!A555</f>
        <v>zvxe.company.com</v>
      </c>
      <c r="B555" s="2" t="str">
        <f>IF(Servers!J555="","",Servers!J555)</f>
        <v/>
      </c>
      <c r="C555" s="2" t="str">
        <f ca="1">TRIM(IF(Servers!I555="",IF(Servers!C555="","","CPU: "&amp;Servers!C555&amp;", ")&amp;IF(Servers!D555="","","RAM: "&amp;Servers!D555&amp;", ")&amp;Servers!F555&amp;", "&amp;Servers!H555,Servers!I555))</f>
        <v>CPU: 2, RAM: 4096, L103, Class S</v>
      </c>
      <c r="D555" s="2" t="str">
        <f ca="1">IF(Servers!F555="","",Servers!F555)</f>
        <v>L103</v>
      </c>
      <c r="E555" s="2" t="str">
        <f>IF(Servers!G555="", "", Servers!G555&amp;"_"&amp;Servers!B555)</f>
        <v>Lam Zamsoft_Testing</v>
      </c>
      <c r="F555" s="2" t="str">
        <f>IF(Servers!H555="","",Servers!H555)</f>
        <v>Class S</v>
      </c>
      <c r="G555" s="2" t="str">
        <f>IF(Servers!E555="","",Servers!E555)</f>
        <v>Microsoft Windows Server 2008 R2 (64-bit)</v>
      </c>
    </row>
    <row r="556" spans="1:7">
      <c r="A556" s="2" t="str">
        <f ca="1">Servers!A556</f>
        <v>wgcg.company.com</v>
      </c>
      <c r="B556" s="2" t="str">
        <f>IF(Servers!J556="","",Servers!J556)</f>
        <v/>
      </c>
      <c r="C556" s="2" t="str">
        <f ca="1">TRIM(IF(Servers!I556="",IF(Servers!C556="","","CPU: "&amp;Servers!C556&amp;", ")&amp;IF(Servers!D556="","","RAM: "&amp;Servers!D556&amp;", ")&amp;Servers!F556&amp;", "&amp;Servers!H556,Servers!I556))</f>
        <v>CPU: 1, RAM: 4096, L101, Class XS</v>
      </c>
      <c r="D556" s="2" t="str">
        <f ca="1">IF(Servers!F556="","",Servers!F556)</f>
        <v>L101</v>
      </c>
      <c r="E556" s="2" t="str">
        <f>IF(Servers!G556="", "", Servers!G556&amp;"_"&amp;Servers!B556)</f>
        <v>True-Find_Production</v>
      </c>
      <c r="F556" s="2" t="str">
        <f>IF(Servers!H556="","",Servers!H556)</f>
        <v>Class XS</v>
      </c>
      <c r="G556" s="2" t="str">
        <f>IF(Servers!E556="","",Servers!E556)</f>
        <v>Microsoft Windows Server 2003, Standard Edition</v>
      </c>
    </row>
    <row r="557" spans="1:7">
      <c r="A557" s="2" t="str">
        <f ca="1">Servers!A557</f>
        <v>njju.company.com</v>
      </c>
      <c r="B557" s="2" t="str">
        <f>IF(Servers!J557="","",Servers!J557)</f>
        <v/>
      </c>
      <c r="C557" s="2" t="str">
        <f ca="1">TRIM(IF(Servers!I557="",IF(Servers!C557="","","CPU: "&amp;Servers!C557&amp;", ")&amp;IF(Servers!D557="","","RAM: "&amp;Servers!D557&amp;", ")&amp;Servers!F557&amp;", "&amp;Servers!H557,Servers!I557))</f>
        <v>L100, Class M</v>
      </c>
      <c r="D557" s="2" t="str">
        <f ca="1">IF(Servers!F557="","",Servers!F557)</f>
        <v>L100</v>
      </c>
      <c r="E557" s="2" t="str">
        <f>IF(Servers!G557="", "", Servers!G557&amp;"_"&amp;Servers!B557)</f>
        <v>Transzamtax_Production</v>
      </c>
      <c r="F557" s="2" t="str">
        <f>IF(Servers!H557="","",Servers!H557)</f>
        <v>Class M</v>
      </c>
      <c r="G557" s="2" t="str">
        <f>IF(Servers!E557="","",Servers!E557)</f>
        <v>Microsoft Windows Server 2008 R2 (64-bit)</v>
      </c>
    </row>
    <row r="558" spans="1:7">
      <c r="A558" s="2" t="str">
        <f ca="1">Servers!A558</f>
        <v>etye.company.com</v>
      </c>
      <c r="B558" s="2" t="str">
        <f>IF(Servers!J558="","",Servers!J558)</f>
        <v/>
      </c>
      <c r="C558" s="2" t="str">
        <f ca="1">TRIM(IF(Servers!I558="",IF(Servers!C558="","","CPU: "&amp;Servers!C558&amp;", ")&amp;IF(Servers!D558="","","RAM: "&amp;Servers!D558&amp;", ")&amp;Servers!F558&amp;", "&amp;Servers!H558,Servers!I558))</f>
        <v>CPU: 4, RAM: 16384, L105, Class M</v>
      </c>
      <c r="D558" s="2" t="str">
        <f ca="1">IF(Servers!F558="","",Servers!F558)</f>
        <v>L105</v>
      </c>
      <c r="E558" s="2" t="str">
        <f>IF(Servers!G558="", "", Servers!G558&amp;"_"&amp;Servers!B558)</f>
        <v>Gravenimfan_Testing</v>
      </c>
      <c r="F558" s="2" t="str">
        <f>IF(Servers!H558="","",Servers!H558)</f>
        <v>Class M</v>
      </c>
      <c r="G558" s="2" t="str">
        <f>IF(Servers!E558="","",Servers!E558)</f>
        <v>Microsoft Windows Server 2008 R2 (64-bit)</v>
      </c>
    </row>
    <row r="559" spans="1:7">
      <c r="A559" s="2" t="str">
        <f ca="1">Servers!A559</f>
        <v>zyub.company.com</v>
      </c>
      <c r="B559" s="2" t="str">
        <f>IF(Servers!J559="","",Servers!J559)</f>
        <v/>
      </c>
      <c r="C559" s="2" t="str">
        <f ca="1">TRIM(IF(Servers!I559="",IF(Servers!C559="","","CPU: "&amp;Servers!C559&amp;", ")&amp;IF(Servers!D559="","","RAM: "&amp;Servers!D559&amp;", ")&amp;Servers!F559&amp;", "&amp;Servers!H559,Servers!I559))</f>
        <v>CPU: 2, RAM: 4096, L103, Class L</v>
      </c>
      <c r="D559" s="2" t="str">
        <f ca="1">IF(Servers!F559="","",Servers!F559)</f>
        <v>L103</v>
      </c>
      <c r="E559" s="2" t="str">
        <f>IF(Servers!G559="", "", Servers!G559&amp;"_"&amp;Servers!B559)</f>
        <v/>
      </c>
      <c r="F559" s="2" t="str">
        <f>IF(Servers!H559="","",Servers!H559)</f>
        <v>Class L</v>
      </c>
      <c r="G559" s="2" t="str">
        <f>IF(Servers!E559="","",Servers!E559)</f>
        <v>Microsoft Windows Server 2003, Standard Edition</v>
      </c>
    </row>
    <row r="560" spans="1:7">
      <c r="A560" s="2" t="str">
        <f ca="1">Servers!A560</f>
        <v>ffoi.company.com</v>
      </c>
      <c r="B560" s="2" t="str">
        <f>IF(Servers!J560="","",Servers!J560)</f>
        <v/>
      </c>
      <c r="C560" s="2" t="str">
        <f ca="1">TRIM(IF(Servers!I560="",IF(Servers!C560="","","CPU: "&amp;Servers!C560&amp;", ")&amp;IF(Servers!D560="","","RAM: "&amp;Servers!D560&amp;", ")&amp;Servers!F560&amp;", "&amp;Servers!H560,Servers!I560))</f>
        <v>CPU: 1, RAM: 4096, L105, Class XL</v>
      </c>
      <c r="D560" s="2" t="str">
        <f ca="1">IF(Servers!F560="","",Servers!F560)</f>
        <v>L105</v>
      </c>
      <c r="E560" s="2" t="str">
        <f>IF(Servers!G560="", "", Servers!G560&amp;"_"&amp;Servers!B560)</f>
        <v/>
      </c>
      <c r="F560" s="2" t="str">
        <f>IF(Servers!H560="","",Servers!H560)</f>
        <v>Class XL</v>
      </c>
      <c r="G560" s="2" t="str">
        <f>IF(Servers!E560="","",Servers!E560)</f>
        <v>Microsoft Windows Server 2003, Enterprise Edition (64-bit)</v>
      </c>
    </row>
    <row r="561" spans="1:7">
      <c r="A561" s="2" t="str">
        <f ca="1">Servers!A561</f>
        <v>ljro.company.com</v>
      </c>
      <c r="B561" s="2" t="str">
        <f>IF(Servers!J561="","",Servers!J561)</f>
        <v/>
      </c>
      <c r="C561" s="2" t="str">
        <f ca="1">TRIM(IF(Servers!I561="",IF(Servers!C561="","","CPU: "&amp;Servers!C561&amp;", ")&amp;IF(Servers!D561="","","RAM: "&amp;Servers!D561&amp;", ")&amp;Servers!F561&amp;", "&amp;Servers!H561,Servers!I561))</f>
        <v>CPU: 1, RAM: 4096, L103, Class L</v>
      </c>
      <c r="D561" s="2" t="str">
        <f ca="1">IF(Servers!F561="","",Servers!F561)</f>
        <v>L103</v>
      </c>
      <c r="E561" s="2" t="str">
        <f>IF(Servers!G561="", "", Servers!G561&amp;"_"&amp;Servers!B561)</f>
        <v>Lam Touch_Production</v>
      </c>
      <c r="F561" s="2" t="str">
        <f>IF(Servers!H561="","",Servers!H561)</f>
        <v>Class L</v>
      </c>
      <c r="G561" s="2" t="str">
        <f>IF(Servers!E561="","",Servers!E561)</f>
        <v>Red Hat Enterprise Linux 5</v>
      </c>
    </row>
    <row r="562" spans="1:7">
      <c r="A562" s="2" t="str">
        <f ca="1">Servers!A562</f>
        <v>onyo.company.com</v>
      </c>
      <c r="B562" s="2" t="str">
        <f>IF(Servers!J562="","",Servers!J562)</f>
        <v/>
      </c>
      <c r="C562" s="2" t="str">
        <f ca="1">TRIM(IF(Servers!I562="",IF(Servers!C562="","","CPU: "&amp;Servers!C562&amp;", ")&amp;IF(Servers!D562="","","RAM: "&amp;Servers!D562&amp;", ")&amp;Servers!F562&amp;", "&amp;Servers!H562,Servers!I562))</f>
        <v>CPU: 2, RAM: 8192, L103, Class L</v>
      </c>
      <c r="D562" s="2" t="str">
        <f ca="1">IF(Servers!F562="","",Servers!F562)</f>
        <v>L103</v>
      </c>
      <c r="E562" s="2" t="str">
        <f>IF(Servers!G562="", "", Servers!G562&amp;"_"&amp;Servers!B562)</f>
        <v/>
      </c>
      <c r="F562" s="2" t="str">
        <f>IF(Servers!H562="","",Servers!H562)</f>
        <v>Class L</v>
      </c>
      <c r="G562" s="2" t="str">
        <f>IF(Servers!E562="","",Servers!E562)</f>
        <v>Microsoft Windows Server 2003, Standard Edition</v>
      </c>
    </row>
    <row r="563" spans="1:7">
      <c r="A563" s="2" t="str">
        <f ca="1">Servers!A563</f>
        <v>cyik.company.com</v>
      </c>
      <c r="B563" s="2" t="str">
        <f>IF(Servers!J563="","",Servers!J563)</f>
        <v/>
      </c>
      <c r="C563" s="2" t="str">
        <f ca="1">TRIM(IF(Servers!I563="",IF(Servers!C563="","","CPU: "&amp;Servers!C563&amp;", ")&amp;IF(Servers!D563="","","RAM: "&amp;Servers!D563&amp;", ")&amp;Servers!F563&amp;", "&amp;Servers!H563,Servers!I563))</f>
        <v>L102, Class M</v>
      </c>
      <c r="D563" s="2" t="str">
        <f ca="1">IF(Servers!F563="","",Servers!F563)</f>
        <v>L102</v>
      </c>
      <c r="E563" s="2" t="str">
        <f>IF(Servers!G563="", "", Servers!G563&amp;"_"&amp;Servers!B563)</f>
        <v>Silver-Lux_Testing</v>
      </c>
      <c r="F563" s="2" t="str">
        <f>IF(Servers!H563="","",Servers!H563)</f>
        <v>Class M</v>
      </c>
      <c r="G563" s="2" t="str">
        <f>IF(Servers!E563="","",Servers!E563)</f>
        <v>Microsoft Windows 2000 Server</v>
      </c>
    </row>
    <row r="564" spans="1:7">
      <c r="A564" s="2" t="str">
        <f ca="1">Servers!A564</f>
        <v>paed.company.com</v>
      </c>
      <c r="B564" s="2" t="str">
        <f>IF(Servers!J564="","",Servers!J564)</f>
        <v/>
      </c>
      <c r="C564" s="2" t="str">
        <f ca="1">TRIM(IF(Servers!I564="",IF(Servers!C564="","","CPU: "&amp;Servers!C564&amp;", ")&amp;IF(Servers!D564="","","RAM: "&amp;Servers!D564&amp;", ")&amp;Servers!F564&amp;", "&amp;Servers!H564,Servers!I564))</f>
        <v>CPU: 1, RAM: 8192, L104, Class XXL</v>
      </c>
      <c r="D564" s="2" t="str">
        <f ca="1">IF(Servers!F564="","",Servers!F564)</f>
        <v>L104</v>
      </c>
      <c r="E564" s="2" t="str">
        <f>IF(Servers!G564="", "", Servers!G564&amp;"_"&amp;Servers!B564)</f>
        <v/>
      </c>
      <c r="F564" s="2" t="str">
        <f>IF(Servers!H564="","",Servers!H564)</f>
        <v>Class XXL</v>
      </c>
      <c r="G564" s="2" t="str">
        <f>IF(Servers!E564="","",Servers!E564)</f>
        <v>Microsoft Windows Server 2003, Standard Edition</v>
      </c>
    </row>
    <row r="565" spans="1:7">
      <c r="A565" s="2" t="str">
        <f ca="1">Servers!A565</f>
        <v>wwho.company.com</v>
      </c>
      <c r="B565" s="2" t="str">
        <f>IF(Servers!J565="","",Servers!J565)</f>
        <v/>
      </c>
      <c r="C565" s="2" t="str">
        <f ca="1">TRIM(IF(Servers!I565="",IF(Servers!C565="","","CPU: "&amp;Servers!C565&amp;", ")&amp;IF(Servers!D565="","","RAM: "&amp;Servers!D565&amp;", ")&amp;Servers!F565&amp;", "&amp;Servers!H565,Servers!I565))</f>
        <v>L105, Class XL</v>
      </c>
      <c r="D565" s="2" t="str">
        <f ca="1">IF(Servers!F565="","",Servers!F565)</f>
        <v>L105</v>
      </c>
      <c r="E565" s="2" t="str">
        <f>IF(Servers!G565="", "", Servers!G565&amp;"_"&amp;Servers!B565)</f>
        <v>Singtech_Development</v>
      </c>
      <c r="F565" s="2" t="str">
        <f>IF(Servers!H565="","",Servers!H565)</f>
        <v>Class XL</v>
      </c>
      <c r="G565" s="2" t="str">
        <f>IF(Servers!E565="","",Servers!E565)</f>
        <v>Microsoft Windows Server 2008 R2 (64-bit)</v>
      </c>
    </row>
    <row r="566" spans="1:7">
      <c r="A566" s="2" t="str">
        <f ca="1">Servers!A566</f>
        <v>kpwn.company.com</v>
      </c>
      <c r="B566" s="2" t="str">
        <f>IF(Servers!J566="","",Servers!J566)</f>
        <v/>
      </c>
      <c r="C566" s="2" t="str">
        <f ca="1">TRIM(IF(Servers!I566="",IF(Servers!C566="","","CPU: "&amp;Servers!C566&amp;", ")&amp;IF(Servers!D566="","","RAM: "&amp;Servers!D566&amp;", ")&amp;Servers!F566&amp;", "&amp;Servers!H566,Servers!I566))</f>
        <v>L103, Class S</v>
      </c>
      <c r="D566" s="2" t="str">
        <f ca="1">IF(Servers!F566="","",Servers!F566)</f>
        <v>L103</v>
      </c>
      <c r="E566" s="2" t="str">
        <f>IF(Servers!G566="", "", Servers!G566&amp;"_"&amp;Servers!B566)</f>
        <v>Betahome_Development</v>
      </c>
      <c r="F566" s="2" t="str">
        <f>IF(Servers!H566="","",Servers!H566)</f>
        <v>Class S</v>
      </c>
      <c r="G566" s="2" t="str">
        <f>IF(Servers!E566="","",Servers!E566)</f>
        <v>Microsoft Windows Server 2008 R2 (64-bit)</v>
      </c>
    </row>
    <row r="567" spans="1:7">
      <c r="A567" s="2" t="str">
        <f ca="1">Servers!A567</f>
        <v>idsl.company.com</v>
      </c>
      <c r="B567" s="2" t="str">
        <f>IF(Servers!J567="","",Servers!J567)</f>
        <v/>
      </c>
      <c r="C567" s="2" t="str">
        <f ca="1">TRIM(IF(Servers!I567="",IF(Servers!C567="","","CPU: "&amp;Servers!C567&amp;", ")&amp;IF(Servers!D567="","","RAM: "&amp;Servers!D567&amp;", ")&amp;Servers!F567&amp;", "&amp;Servers!H567,Servers!I567))</f>
        <v>CPU: 1, RAM: 8192, L102, Class L</v>
      </c>
      <c r="D567" s="2" t="str">
        <f ca="1">IF(Servers!F567="","",Servers!F567)</f>
        <v>L102</v>
      </c>
      <c r="E567" s="2" t="str">
        <f>IF(Servers!G567="", "", Servers!G567&amp;"_"&amp;Servers!B567)</f>
        <v>Tinlux_Testing</v>
      </c>
      <c r="F567" s="2" t="str">
        <f>IF(Servers!H567="","",Servers!H567)</f>
        <v>Class L</v>
      </c>
      <c r="G567" s="2" t="str">
        <f>IF(Servers!E567="","",Servers!E567)</f>
        <v>Microsoft Windows 2000 Server</v>
      </c>
    </row>
    <row r="568" spans="1:7">
      <c r="A568" s="2" t="str">
        <f ca="1">Servers!A568</f>
        <v>wclh.company.com</v>
      </c>
      <c r="B568" s="2" t="str">
        <f>IF(Servers!J568="","",Servers!J568)</f>
        <v/>
      </c>
      <c r="C568" s="2" t="str">
        <f ca="1">TRIM(IF(Servers!I568="",IF(Servers!C568="","","CPU: "&amp;Servers!C568&amp;", ")&amp;IF(Servers!D568="","","RAM: "&amp;Servers!D568&amp;", ")&amp;Servers!F568&amp;", "&amp;Servers!H568,Servers!I568))</f>
        <v>CPU: 1, RAM: 4096, L103, Class XL</v>
      </c>
      <c r="D568" s="2" t="str">
        <f ca="1">IF(Servers!F568="","",Servers!F568)</f>
        <v>L103</v>
      </c>
      <c r="E568" s="2" t="str">
        <f>IF(Servers!G568="", "", Servers!G568&amp;"_"&amp;Servers!B568)</f>
        <v>Volt-Tone_Production</v>
      </c>
      <c r="F568" s="2" t="str">
        <f>IF(Servers!H568="","",Servers!H568)</f>
        <v>Class XL</v>
      </c>
      <c r="G568" s="2" t="str">
        <f>IF(Servers!E568="","",Servers!E568)</f>
        <v>Microsoft Windows Server 2008 R2 (64-bit)</v>
      </c>
    </row>
    <row r="569" spans="1:7">
      <c r="A569" s="2" t="str">
        <f ca="1">Servers!A569</f>
        <v>rhfn.company.com</v>
      </c>
      <c r="B569" s="2" t="str">
        <f>IF(Servers!J569="","",Servers!J569)</f>
        <v/>
      </c>
      <c r="C569" s="2" t="str">
        <f ca="1">TRIM(IF(Servers!I569="",IF(Servers!C569="","","CPU: "&amp;Servers!C569&amp;", ")&amp;IF(Servers!D569="","","RAM: "&amp;Servers!D569&amp;", ")&amp;Servers!F569&amp;", "&amp;Servers!H569,Servers!I569))</f>
        <v>CPU: 2, RAM: 4096, L102, Class XXL</v>
      </c>
      <c r="D569" s="2" t="str">
        <f ca="1">IF(Servers!F569="","",Servers!F569)</f>
        <v>L102</v>
      </c>
      <c r="E569" s="2" t="str">
        <f>IF(Servers!G569="", "", Servers!G569&amp;"_"&amp;Servers!B569)</f>
        <v/>
      </c>
      <c r="F569" s="2" t="str">
        <f>IF(Servers!H569="","",Servers!H569)</f>
        <v>Class XXL</v>
      </c>
      <c r="G569" s="2" t="str">
        <f>IF(Servers!E569="","",Servers!E569)</f>
        <v>Microsoft Windows Server 2003, Standard Edition</v>
      </c>
    </row>
    <row r="570" spans="1:7">
      <c r="A570" s="2" t="str">
        <f ca="1">Servers!A570</f>
        <v>abnr.company.com</v>
      </c>
      <c r="B570" s="2" t="str">
        <f>IF(Servers!J570="","",Servers!J570)</f>
        <v/>
      </c>
      <c r="C570" s="2" t="str">
        <f ca="1">TRIM(IF(Servers!I570="",IF(Servers!C570="","","CPU: "&amp;Servers!C570&amp;", ")&amp;IF(Servers!D570="","","RAM: "&amp;Servers!D570&amp;", ")&amp;Servers!F570&amp;", "&amp;Servers!H570,Servers!I570))</f>
        <v>CPU: 2, RAM: 4096, L101, Class S</v>
      </c>
      <c r="D570" s="2" t="str">
        <f ca="1">IF(Servers!F570="","",Servers!F570)</f>
        <v>L101</v>
      </c>
      <c r="E570" s="2" t="str">
        <f>IF(Servers!G570="", "", Servers!G570&amp;"_"&amp;Servers!B570)</f>
        <v>U-eco_Production</v>
      </c>
      <c r="F570" s="2" t="str">
        <f>IF(Servers!H570="","",Servers!H570)</f>
        <v>Class S</v>
      </c>
      <c r="G570" s="2" t="str">
        <f>IF(Servers!E570="","",Servers!E570)</f>
        <v>Microsoft Windows Server 2008 R2 (64-bit)</v>
      </c>
    </row>
    <row r="571" spans="1:7">
      <c r="A571" s="2" t="str">
        <f ca="1">Servers!A571</f>
        <v>hmfl.company.com</v>
      </c>
      <c r="B571" s="2" t="str">
        <f>IF(Servers!J571="","",Servers!J571)</f>
        <v/>
      </c>
      <c r="C571" s="2" t="str">
        <f ca="1">TRIM(IF(Servers!I571="",IF(Servers!C571="","","CPU: "&amp;Servers!C571&amp;", ")&amp;IF(Servers!D571="","","RAM: "&amp;Servers!D571&amp;", ")&amp;Servers!F571&amp;", "&amp;Servers!H571,Servers!I571))</f>
        <v>CPU: 1, RAM: 4096, L101, Class 8XL</v>
      </c>
      <c r="D571" s="2" t="str">
        <f ca="1">IF(Servers!F571="","",Servers!F571)</f>
        <v>L101</v>
      </c>
      <c r="E571" s="2" t="str">
        <f>IF(Servers!G571="", "", Servers!G571&amp;"_"&amp;Servers!B571)</f>
        <v>Warm-Bam_Production</v>
      </c>
      <c r="F571" s="2" t="str">
        <f>IF(Servers!H571="","",Servers!H571)</f>
        <v>Class 8XL</v>
      </c>
      <c r="G571" s="2" t="str">
        <f>IF(Servers!E571="","",Servers!E571)</f>
        <v>Microsoft Windows Server 2008 R2 (64-bit)</v>
      </c>
    </row>
    <row r="572" spans="1:7">
      <c r="A572" s="2" t="str">
        <f ca="1">Servers!A572</f>
        <v>bgjz.company.com</v>
      </c>
      <c r="B572" s="2" t="str">
        <f>IF(Servers!J572="","",Servers!J572)</f>
        <v/>
      </c>
      <c r="C572" s="2" t="str">
        <f ca="1">TRIM(IF(Servers!I572="",IF(Servers!C572="","","CPU: "&amp;Servers!C572&amp;", ")&amp;IF(Servers!D572="","","RAM: "&amp;Servers!D572&amp;", ")&amp;Servers!F572&amp;", "&amp;Servers!H572,Servers!I572))</f>
        <v>CPU: 4, RAM: 4096, L102, Class L</v>
      </c>
      <c r="D572" s="2" t="str">
        <f ca="1">IF(Servers!F572="","",Servers!F572)</f>
        <v>L102</v>
      </c>
      <c r="E572" s="2" t="str">
        <f>IF(Servers!G572="", "", Servers!G572&amp;"_"&amp;Servers!B572)</f>
        <v>Danlax_Production</v>
      </c>
      <c r="F572" s="2" t="str">
        <f>IF(Servers!H572="","",Servers!H572)</f>
        <v>Class L</v>
      </c>
      <c r="G572" s="2" t="str">
        <f>IF(Servers!E572="","",Servers!E572)</f>
        <v>Microsoft Windows Server 2008 R2 (64-bit)</v>
      </c>
    </row>
    <row r="573" spans="1:7">
      <c r="A573" s="2" t="str">
        <f ca="1">Servers!A573</f>
        <v>fven.company.com</v>
      </c>
      <c r="B573" s="2" t="str">
        <f>IF(Servers!J573="","",Servers!J573)</f>
        <v/>
      </c>
      <c r="C573" s="2" t="str">
        <f ca="1">TRIM(IF(Servers!I573="",IF(Servers!C573="","","CPU: "&amp;Servers!C573&amp;", ")&amp;IF(Servers!D573="","","RAM: "&amp;Servers!D573&amp;", ")&amp;Servers!F573&amp;", "&amp;Servers!H573,Servers!I573))</f>
        <v>CPU: 2, RAM: 4096, L102, Class XL</v>
      </c>
      <c r="D573" s="2" t="str">
        <f ca="1">IF(Servers!F573="","",Servers!F573)</f>
        <v>L102</v>
      </c>
      <c r="E573" s="2" t="str">
        <f>IF(Servers!G573="", "", Servers!G573&amp;"_"&amp;Servers!B573)</f>
        <v>Laity_Development</v>
      </c>
      <c r="F573" s="2" t="str">
        <f>IF(Servers!H573="","",Servers!H573)</f>
        <v>Class XL</v>
      </c>
      <c r="G573" s="2" t="str">
        <f>IF(Servers!E573="","",Servers!E573)</f>
        <v>Red Hat Enterprise Linux 5</v>
      </c>
    </row>
    <row r="574" spans="1:7">
      <c r="A574" s="2" t="str">
        <f ca="1">Servers!A574</f>
        <v>ztfj.company.com</v>
      </c>
      <c r="B574" s="2" t="str">
        <f>IF(Servers!J574="","",Servers!J574)</f>
        <v/>
      </c>
      <c r="C574" s="2" t="str">
        <f ca="1">TRIM(IF(Servers!I574="",IF(Servers!C574="","","CPU: "&amp;Servers!C574&amp;", ")&amp;IF(Servers!D574="","","RAM: "&amp;Servers!D574&amp;", ")&amp;Servers!F574&amp;", "&amp;Servers!H574,Servers!I574))</f>
        <v>CPU: 4, RAM: 4096, L105, Class 8XL</v>
      </c>
      <c r="D574" s="2" t="str">
        <f ca="1">IF(Servers!F574="","",Servers!F574)</f>
        <v>L105</v>
      </c>
      <c r="E574" s="2" t="str">
        <f>IF(Servers!G574="", "", Servers!G574&amp;"_"&amp;Servers!B574)</f>
        <v>Airzap_Development</v>
      </c>
      <c r="F574" s="2" t="str">
        <f>IF(Servers!H574="","",Servers!H574)</f>
        <v>Class 8XL</v>
      </c>
      <c r="G574" s="2" t="str">
        <f>IF(Servers!E574="","",Servers!E574)</f>
        <v>Microsoft Windows 2000 Server</v>
      </c>
    </row>
    <row r="575" spans="1:7">
      <c r="A575" s="2" t="str">
        <f ca="1">Servers!A575</f>
        <v>cjvs.company.com</v>
      </c>
      <c r="B575" s="2" t="str">
        <f>IF(Servers!J575="","",Servers!J575)</f>
        <v/>
      </c>
      <c r="C575" s="2" t="str">
        <f ca="1">TRIM(IF(Servers!I575="",IF(Servers!C575="","","CPU: "&amp;Servers!C575&amp;", ")&amp;IF(Servers!D575="","","RAM: "&amp;Servers!D575&amp;", ")&amp;Servers!F575&amp;", "&amp;Servers!H575,Servers!I575))</f>
        <v>L101, Class 8XL</v>
      </c>
      <c r="D575" s="2" t="str">
        <f ca="1">IF(Servers!F575="","",Servers!F575)</f>
        <v>L101</v>
      </c>
      <c r="E575" s="2" t="str">
        <f>IF(Servers!G575="", "", Servers!G575&amp;"_"&amp;Servers!B575)</f>
        <v>Quadovelam_Testing</v>
      </c>
      <c r="F575" s="2" t="str">
        <f>IF(Servers!H575="","",Servers!H575)</f>
        <v>Class 8XL</v>
      </c>
      <c r="G575" s="2" t="str">
        <f>IF(Servers!E575="","",Servers!E575)</f>
        <v>Microsoft Windows Server 2008 R2 (64-bit)</v>
      </c>
    </row>
    <row r="576" spans="1:7">
      <c r="A576" s="2" t="str">
        <f ca="1">Servers!A576</f>
        <v>wuxt.company.com</v>
      </c>
      <c r="B576" s="2" t="str">
        <f>IF(Servers!J576="","",Servers!J576)</f>
        <v/>
      </c>
      <c r="C576" s="2" t="str">
        <f ca="1">TRIM(IF(Servers!I576="",IF(Servers!C576="","","CPU: "&amp;Servers!C576&amp;", ")&amp;IF(Servers!D576="","","RAM: "&amp;Servers!D576&amp;", ")&amp;Servers!F576&amp;", "&amp;Servers!H576,Servers!I576))</f>
        <v>CPU: 1, RAM: 2048, L105, Class XXL</v>
      </c>
      <c r="D576" s="2" t="str">
        <f ca="1">IF(Servers!F576="","",Servers!F576)</f>
        <v>L105</v>
      </c>
      <c r="E576" s="2" t="str">
        <f>IF(Servers!G576="", "", Servers!G576&amp;"_"&amp;Servers!B576)</f>
        <v>Zunzap_Development</v>
      </c>
      <c r="F576" s="2" t="str">
        <f>IF(Servers!H576="","",Servers!H576)</f>
        <v>Class XXL</v>
      </c>
      <c r="G576" s="2" t="str">
        <f>IF(Servers!E576="","",Servers!E576)</f>
        <v>Microsoft Windows Server 2008 R2 (64-bit)</v>
      </c>
    </row>
    <row r="577" spans="1:7">
      <c r="A577" s="2" t="str">
        <f ca="1">Servers!A577</f>
        <v>jlae.company.com</v>
      </c>
      <c r="B577" s="2" t="str">
        <f>IF(Servers!J577="","",Servers!J577)</f>
        <v/>
      </c>
      <c r="C577" s="2" t="str">
        <f ca="1">TRIM(IF(Servers!I577="",IF(Servers!C577="","","CPU: "&amp;Servers!C577&amp;", ")&amp;IF(Servers!D577="","","RAM: "&amp;Servers!D577&amp;", ")&amp;Servers!F577&amp;", "&amp;Servers!H577,Servers!I577))</f>
        <v>CPU: 2, RAM: 4096, L103, Class XL</v>
      </c>
      <c r="D577" s="2" t="str">
        <f ca="1">IF(Servers!F577="","",Servers!F577)</f>
        <v>L103</v>
      </c>
      <c r="E577" s="2" t="str">
        <f>IF(Servers!G577="", "", Servers!G577&amp;"_"&amp;Servers!B577)</f>
        <v>Ozerlatfan_Testing</v>
      </c>
      <c r="F577" s="2" t="str">
        <f>IF(Servers!H577="","",Servers!H577)</f>
        <v>Class XL</v>
      </c>
      <c r="G577" s="2" t="str">
        <f>IF(Servers!E577="","",Servers!E577)</f>
        <v>Microsoft Windows Server 2008 R2 (64-bit)</v>
      </c>
    </row>
    <row r="578" spans="1:7">
      <c r="A578" s="2" t="str">
        <f ca="1">Servers!A578</f>
        <v>hppx.company.com</v>
      </c>
      <c r="B578" s="2" t="str">
        <f>IF(Servers!J578="","",Servers!J578)</f>
        <v/>
      </c>
      <c r="C578" s="2" t="str">
        <f ca="1">TRIM(IF(Servers!I578="",IF(Servers!C578="","","CPU: "&amp;Servers!C578&amp;", ")&amp;IF(Servers!D578="","","RAM: "&amp;Servers!D578&amp;", ")&amp;Servers!F578&amp;", "&amp;Servers!H578,Servers!I578))</f>
        <v>CPU: 1, RAM: 4096, L105, Class HMXL</v>
      </c>
      <c r="D578" s="2" t="str">
        <f ca="1">IF(Servers!F578="","",Servers!F578)</f>
        <v>L105</v>
      </c>
      <c r="E578" s="2" t="str">
        <f>IF(Servers!G578="", "", Servers!G578&amp;"_"&amp;Servers!B578)</f>
        <v>Fixrunlex_Testing</v>
      </c>
      <c r="F578" s="2" t="str">
        <f>IF(Servers!H578="","",Servers!H578)</f>
        <v>Class HMXL</v>
      </c>
      <c r="G578" s="2" t="str">
        <f>IF(Servers!E578="","",Servers!E578)</f>
        <v>Microsoft Windows Server 2008 (64-bit)</v>
      </c>
    </row>
    <row r="579" spans="1:7">
      <c r="A579" s="2" t="str">
        <f ca="1">Servers!A579</f>
        <v>oitc.company.com</v>
      </c>
      <c r="B579" s="2" t="str">
        <f>IF(Servers!J579="","",Servers!J579)</f>
        <v/>
      </c>
      <c r="C579" s="2" t="str">
        <f ca="1">TRIM(IF(Servers!I579="",IF(Servers!C579="","","CPU: "&amp;Servers!C579&amp;", ")&amp;IF(Servers!D579="","","RAM: "&amp;Servers!D579&amp;", ")&amp;Servers!F579&amp;", "&amp;Servers!H579,Servers!I579))</f>
        <v>CPU: 4, RAM: 3456, L101, Class M</v>
      </c>
      <c r="D579" s="2" t="str">
        <f ca="1">IF(Servers!F579="","",Servers!F579)</f>
        <v>L101</v>
      </c>
      <c r="E579" s="2" t="str">
        <f>IF(Servers!G579="", "", Servers!G579&amp;"_"&amp;Servers!B579)</f>
        <v>Lam Touch_Testing</v>
      </c>
      <c r="F579" s="2" t="str">
        <f>IF(Servers!H579="","",Servers!H579)</f>
        <v>Class M</v>
      </c>
      <c r="G579" s="2" t="str">
        <f>IF(Servers!E579="","",Servers!E579)</f>
        <v>Microsoft Windows Server 2008 R2 (64-bit)</v>
      </c>
    </row>
    <row r="580" spans="1:7">
      <c r="A580" s="2" t="str">
        <f ca="1">Servers!A580</f>
        <v>gnnn.company.com</v>
      </c>
      <c r="B580" s="2" t="str">
        <f>IF(Servers!J580="","",Servers!J580)</f>
        <v/>
      </c>
      <c r="C580" s="2" t="str">
        <f ca="1">TRIM(IF(Servers!I580="",IF(Servers!C580="","","CPU: "&amp;Servers!C580&amp;", ")&amp;IF(Servers!D580="","","RAM: "&amp;Servers!D580&amp;", ")&amp;Servers!F580&amp;", "&amp;Servers!H580,Servers!I580))</f>
        <v>CPU: 2, RAM: 4096, L100, Class HML</v>
      </c>
      <c r="D580" s="2" t="str">
        <f ca="1">IF(Servers!F580="","",Servers!F580)</f>
        <v>L100</v>
      </c>
      <c r="E580" s="2" t="str">
        <f>IF(Servers!G580="", "", Servers!G580&amp;"_"&amp;Servers!B580)</f>
        <v/>
      </c>
      <c r="F580" s="2" t="str">
        <f>IF(Servers!H580="","",Servers!H580)</f>
        <v>Class HML</v>
      </c>
      <c r="G580" s="2" t="str">
        <f>IF(Servers!E580="","",Servers!E580)</f>
        <v>Microsoft Windows Server 2003, Enterprise Edition</v>
      </c>
    </row>
    <row r="581" spans="1:7">
      <c r="A581" s="2" t="str">
        <f ca="1">Servers!A581</f>
        <v>uery.company.com</v>
      </c>
      <c r="B581" s="2" t="str">
        <f>IF(Servers!J581="","",Servers!J581)</f>
        <v/>
      </c>
      <c r="C581" s="2" t="str">
        <f ca="1">TRIM(IF(Servers!I581="",IF(Servers!C581="","","CPU: "&amp;Servers!C581&amp;", ")&amp;IF(Servers!D581="","","RAM: "&amp;Servers!D581&amp;", ")&amp;Servers!F581&amp;", "&amp;Servers!H581,Servers!I581))</f>
        <v>CPU: 2, RAM: 4096, L105, Class M</v>
      </c>
      <c r="D581" s="2" t="str">
        <f ca="1">IF(Servers!F581="","",Servers!F581)</f>
        <v>L105</v>
      </c>
      <c r="E581" s="2" t="str">
        <f>IF(Servers!G581="", "", Servers!G581&amp;"_"&amp;Servers!B581)</f>
        <v>Dongdax_Production</v>
      </c>
      <c r="F581" s="2" t="str">
        <f>IF(Servers!H581="","",Servers!H581)</f>
        <v>Class M</v>
      </c>
      <c r="G581" s="2" t="str">
        <f>IF(Servers!E581="","",Servers!E581)</f>
        <v>Microsoft Windows Server 2008 R2 (64-bit)</v>
      </c>
    </row>
    <row r="582" spans="1:7">
      <c r="A582" s="2" t="str">
        <f ca="1">Servers!A582</f>
        <v>ujmu.company.com</v>
      </c>
      <c r="B582" s="2" t="str">
        <f>IF(Servers!J582="","",Servers!J582)</f>
        <v/>
      </c>
      <c r="C582" s="2" t="str">
        <f ca="1">TRIM(IF(Servers!I582="",IF(Servers!C582="","","CPU: "&amp;Servers!C582&amp;", ")&amp;IF(Servers!D582="","","RAM: "&amp;Servers!D582&amp;", ")&amp;Servers!F582&amp;", "&amp;Servers!H582,Servers!I582))</f>
        <v>CPU: 2, RAM: 4096, L101, Class XXL</v>
      </c>
      <c r="D582" s="2" t="str">
        <f ca="1">IF(Servers!F582="","",Servers!F582)</f>
        <v>L101</v>
      </c>
      <c r="E582" s="2" t="str">
        <f>IF(Servers!G582="", "", Servers!G582&amp;"_"&amp;Servers!B582)</f>
        <v>Strong Damtom_Production</v>
      </c>
      <c r="F582" s="2" t="str">
        <f>IF(Servers!H582="","",Servers!H582)</f>
        <v>Class XXL</v>
      </c>
      <c r="G582" s="2" t="str">
        <f>IF(Servers!E582="","",Servers!E582)</f>
        <v>Microsoft Windows 2000 Server</v>
      </c>
    </row>
    <row r="583" spans="1:7">
      <c r="A583" s="2" t="str">
        <f ca="1">Servers!A583</f>
        <v>cjcy.company.com</v>
      </c>
      <c r="B583" s="2" t="str">
        <f>IF(Servers!J583="","",Servers!J583)</f>
        <v/>
      </c>
      <c r="C583" s="2" t="str">
        <f ca="1">TRIM(IF(Servers!I583="",IF(Servers!C583="","","CPU: "&amp;Servers!C583&amp;", ")&amp;IF(Servers!D583="","","RAM: "&amp;Servers!D583&amp;", ")&amp;Servers!F583&amp;", "&amp;Servers!H583,Servers!I583))</f>
        <v>CPU: 2, RAM: 4096, L105, Class XL</v>
      </c>
      <c r="D583" s="2" t="str">
        <f ca="1">IF(Servers!F583="","",Servers!F583)</f>
        <v>L105</v>
      </c>
      <c r="E583" s="2" t="str">
        <f>IF(Servers!G583="", "", Servers!G583&amp;"_"&amp;Servers!B583)</f>
        <v>Ozerwarm_Production</v>
      </c>
      <c r="F583" s="2" t="str">
        <f>IF(Servers!H583="","",Servers!H583)</f>
        <v>Class XL</v>
      </c>
      <c r="G583" s="2" t="str">
        <f>IF(Servers!E583="","",Servers!E583)</f>
        <v>Microsoft Windows Server 2008 R2 (64-bit)</v>
      </c>
    </row>
    <row r="584" spans="1:7">
      <c r="A584" s="2" t="str">
        <f ca="1">Servers!A584</f>
        <v>kuxn.company.com</v>
      </c>
      <c r="B584" s="2" t="str">
        <f>IF(Servers!J584="","",Servers!J584)</f>
        <v/>
      </c>
      <c r="C584" s="2" t="str">
        <f ca="1">TRIM(IF(Servers!I584="",IF(Servers!C584="","","CPU: "&amp;Servers!C584&amp;", ")&amp;IF(Servers!D584="","","RAM: "&amp;Servers!D584&amp;", ")&amp;Servers!F584&amp;", "&amp;Servers!H584,Servers!I584))</f>
        <v>CPU: 2, RAM: 8192, L102, Class L</v>
      </c>
      <c r="D584" s="2" t="str">
        <f ca="1">IF(Servers!F584="","",Servers!F584)</f>
        <v>L102</v>
      </c>
      <c r="E584" s="2" t="str">
        <f>IF(Servers!G584="", "", Servers!G584&amp;"_"&amp;Servers!B584)</f>
        <v>Over Air_Testing</v>
      </c>
      <c r="F584" s="2" t="str">
        <f>IF(Servers!H584="","",Servers!H584)</f>
        <v>Class L</v>
      </c>
      <c r="G584" s="2" t="str">
        <f>IF(Servers!E584="","",Servers!E584)</f>
        <v>Microsoft Windows Server 2008 R2 (64-bit)</v>
      </c>
    </row>
    <row r="585" spans="1:7">
      <c r="A585" s="2" t="str">
        <f ca="1">Servers!A585</f>
        <v>tdgn.company.com</v>
      </c>
      <c r="B585" s="2" t="str">
        <f>IF(Servers!J585="","",Servers!J585)</f>
        <v/>
      </c>
      <c r="C585" s="2" t="str">
        <f ca="1">TRIM(IF(Servers!I585="",IF(Servers!C585="","","CPU: "&amp;Servers!C585&amp;", ")&amp;IF(Servers!D585="","","RAM: "&amp;Servers!D585&amp;", ")&amp;Servers!F585&amp;", "&amp;Servers!H585,Servers!I585))</f>
        <v>CPU: 2, RAM: 8192, L101, Class L</v>
      </c>
      <c r="D585" s="2" t="str">
        <f ca="1">IF(Servers!F585="","",Servers!F585)</f>
        <v>L101</v>
      </c>
      <c r="E585" s="2" t="str">
        <f>IF(Servers!G585="", "", Servers!G585&amp;"_"&amp;Servers!B585)</f>
        <v>Tipdax_Production</v>
      </c>
      <c r="F585" s="2" t="str">
        <f>IF(Servers!H585="","",Servers!H585)</f>
        <v>Class L</v>
      </c>
      <c r="G585" s="2" t="str">
        <f>IF(Servers!E585="","",Servers!E585)</f>
        <v>Microsoft Windows Server 2008 R2 (64-bit)</v>
      </c>
    </row>
    <row r="586" spans="1:7">
      <c r="A586" s="2" t="str">
        <f ca="1">Servers!A586</f>
        <v>udvt.company.com</v>
      </c>
      <c r="B586" s="2" t="str">
        <f>IF(Servers!J586="","",Servers!J586)</f>
        <v/>
      </c>
      <c r="C586" s="2" t="str">
        <f ca="1">TRIM(IF(Servers!I586="",IF(Servers!C586="","","CPU: "&amp;Servers!C586&amp;", ")&amp;IF(Servers!D586="","","RAM: "&amp;Servers!D586&amp;", ")&amp;Servers!F586&amp;", "&amp;Servers!H586,Servers!I586))</f>
        <v>CPU: 2, RAM: 2048, L105, Class HMXL</v>
      </c>
      <c r="D586" s="2" t="str">
        <f ca="1">IF(Servers!F586="","",Servers!F586)</f>
        <v>L105</v>
      </c>
      <c r="E586" s="2" t="str">
        <f>IF(Servers!G586="", "", Servers!G586&amp;"_"&amp;Servers!B586)</f>
        <v>Light Tom_Development</v>
      </c>
      <c r="F586" s="2" t="str">
        <f>IF(Servers!H586="","",Servers!H586)</f>
        <v>Class HMXL</v>
      </c>
      <c r="G586" s="2" t="str">
        <f>IF(Servers!E586="","",Servers!E586)</f>
        <v>Red Hat Enterprise Linux 5</v>
      </c>
    </row>
    <row r="587" spans="1:7">
      <c r="A587" s="2" t="str">
        <f ca="1">Servers!A587</f>
        <v>aubx.company.com</v>
      </c>
      <c r="B587" s="2" t="str">
        <f>IF(Servers!J587="","",Servers!J587)</f>
        <v/>
      </c>
      <c r="C587" s="2" t="str">
        <f ca="1">TRIM(IF(Servers!I587="",IF(Servers!C587="","","CPU: "&amp;Servers!C587&amp;", ")&amp;IF(Servers!D587="","","RAM: "&amp;Servers!D587&amp;", ")&amp;Servers!F587&amp;", "&amp;Servers!H587,Servers!I587))</f>
        <v>CPU: 1, RAM: 4096, L104, Class S</v>
      </c>
      <c r="D587" s="2" t="str">
        <f ca="1">IF(Servers!F587="","",Servers!F587)</f>
        <v>L104</v>
      </c>
      <c r="E587" s="2" t="str">
        <f>IF(Servers!G587="", "", Servers!G587&amp;"_"&amp;Servers!B587)</f>
        <v>Fasetouch_Development</v>
      </c>
      <c r="F587" s="2" t="str">
        <f>IF(Servers!H587="","",Servers!H587)</f>
        <v>Class S</v>
      </c>
      <c r="G587" s="2" t="str">
        <f>IF(Servers!E587="","",Servers!E587)</f>
        <v>Microsoft Windows Server 2008 R2 (64-bit)</v>
      </c>
    </row>
    <row r="588" spans="1:7">
      <c r="A588" s="2" t="str">
        <f ca="1">Servers!A588</f>
        <v>jyih.company.com</v>
      </c>
      <c r="B588" s="2" t="str">
        <f>IF(Servers!J588="","",Servers!J588)</f>
        <v/>
      </c>
      <c r="C588" s="2" t="str">
        <f ca="1">TRIM(IF(Servers!I588="",IF(Servers!C588="","","CPU: "&amp;Servers!C588&amp;", ")&amp;IF(Servers!D588="","","RAM: "&amp;Servers!D588&amp;", ")&amp;Servers!F588&amp;", "&amp;Servers!H588,Servers!I588))</f>
        <v>CPU: 2, RAM: 4096, L100, Class 8XL</v>
      </c>
      <c r="D588" s="2" t="str">
        <f ca="1">IF(Servers!F588="","",Servers!F588)</f>
        <v>L100</v>
      </c>
      <c r="E588" s="2" t="str">
        <f>IF(Servers!G588="", "", Servers!G588&amp;"_"&amp;Servers!B588)</f>
        <v>Touchhome_Development</v>
      </c>
      <c r="F588" s="2" t="str">
        <f>IF(Servers!H588="","",Servers!H588)</f>
        <v>Class 8XL</v>
      </c>
      <c r="G588" s="2" t="str">
        <f>IF(Servers!E588="","",Servers!E588)</f>
        <v>Microsoft Windows Server 2008 R2 (64-bit)</v>
      </c>
    </row>
    <row r="589" spans="1:7">
      <c r="A589" s="2" t="str">
        <f ca="1">Servers!A589</f>
        <v>mufh.company.com</v>
      </c>
      <c r="B589" s="2" t="str">
        <f>IF(Servers!J589="","",Servers!J589)</f>
        <v/>
      </c>
      <c r="C589" s="2" t="str">
        <f ca="1">TRIM(IF(Servers!I589="",IF(Servers!C589="","","CPU: "&amp;Servers!C589&amp;", ")&amp;IF(Servers!D589="","","RAM: "&amp;Servers!D589&amp;", ")&amp;Servers!F589&amp;", "&amp;Servers!H589,Servers!I589))</f>
        <v>CPU: 2, RAM: 8192, L104, Class 4XL</v>
      </c>
      <c r="D589" s="2" t="str">
        <f ca="1">IF(Servers!F589="","",Servers!F589)</f>
        <v>L104</v>
      </c>
      <c r="E589" s="2" t="str">
        <f>IF(Servers!G589="", "", Servers!G589&amp;"_"&amp;Servers!B589)</f>
        <v>Newsing_Production</v>
      </c>
      <c r="F589" s="2" t="str">
        <f>IF(Servers!H589="","",Servers!H589)</f>
        <v>Class 4XL</v>
      </c>
      <c r="G589" s="2" t="str">
        <f>IF(Servers!E589="","",Servers!E589)</f>
        <v>Red Hat Enterprise Linux 6 (64-bit)</v>
      </c>
    </row>
    <row r="590" spans="1:7">
      <c r="A590" s="2" t="str">
        <f ca="1">Servers!A590</f>
        <v>lqpj.company.com</v>
      </c>
      <c r="B590" s="2" t="str">
        <f>IF(Servers!J590="","",Servers!J590)</f>
        <v/>
      </c>
      <c r="C590" s="2" t="str">
        <f ca="1">TRIM(IF(Servers!I590="",IF(Servers!C590="","","CPU: "&amp;Servers!C590&amp;", ")&amp;IF(Servers!D590="","","RAM: "&amp;Servers!D590&amp;", ")&amp;Servers!F590&amp;", "&amp;Servers!H590,Servers!I590))</f>
        <v>CPU: 4, RAM: 4096, L103, Class S</v>
      </c>
      <c r="D590" s="2" t="str">
        <f ca="1">IF(Servers!F590="","",Servers!F590)</f>
        <v>L103</v>
      </c>
      <c r="E590" s="2" t="str">
        <f>IF(Servers!G590="", "", Servers!G590&amp;"_"&amp;Servers!B590)</f>
        <v>Intough_Development</v>
      </c>
      <c r="F590" s="2" t="str">
        <f>IF(Servers!H590="","",Servers!H590)</f>
        <v>Class S</v>
      </c>
      <c r="G590" s="2" t="str">
        <f>IF(Servers!E590="","",Servers!E590)</f>
        <v>Linux 2.6.x</v>
      </c>
    </row>
    <row r="591" spans="1:7">
      <c r="A591" s="2" t="str">
        <f ca="1">Servers!A591</f>
        <v>xxci.company.com</v>
      </c>
      <c r="B591" s="2" t="str">
        <f>IF(Servers!J591="","",Servers!J591)</f>
        <v/>
      </c>
      <c r="C591" s="2" t="str">
        <f ca="1">TRIM(IF(Servers!I591="",IF(Servers!C591="","","CPU: "&amp;Servers!C591&amp;", ")&amp;IF(Servers!D591="","","RAM: "&amp;Servers!D591&amp;", ")&amp;Servers!F591&amp;", "&amp;Servers!H591,Servers!I591))</f>
        <v>L102, Class L</v>
      </c>
      <c r="D591" s="2" t="str">
        <f ca="1">IF(Servers!F591="","",Servers!F591)</f>
        <v>L102</v>
      </c>
      <c r="E591" s="2" t="str">
        <f>IF(Servers!G591="", "", Servers!G591&amp;"_"&amp;Servers!B591)</f>
        <v>Zuntop_Production</v>
      </c>
      <c r="F591" s="2" t="str">
        <f>IF(Servers!H591="","",Servers!H591)</f>
        <v>Class L</v>
      </c>
      <c r="G591" s="2" t="str">
        <f>IF(Servers!E591="","",Servers!E591)</f>
        <v>Red Hat Enterprise Linux 5</v>
      </c>
    </row>
    <row r="592" spans="1:7">
      <c r="A592" s="2" t="str">
        <f ca="1">Servers!A592</f>
        <v>mwvp.company.com</v>
      </c>
      <c r="B592" s="2" t="str">
        <f>IF(Servers!J592="","",Servers!J592)</f>
        <v/>
      </c>
      <c r="C592" s="2" t="str">
        <f ca="1">TRIM(IF(Servers!I592="",IF(Servers!C592="","","CPU: "&amp;Servers!C592&amp;", ")&amp;IF(Servers!D592="","","RAM: "&amp;Servers!D592&amp;", ")&amp;Servers!F592&amp;", "&amp;Servers!H592,Servers!I592))</f>
        <v>CPU: 1, RAM: 4096, L102, Class L</v>
      </c>
      <c r="D592" s="2" t="str">
        <f ca="1">IF(Servers!F592="","",Servers!F592)</f>
        <v>L102</v>
      </c>
      <c r="E592" s="2" t="str">
        <f>IF(Servers!G592="", "", Servers!G592&amp;"_"&amp;Servers!B592)</f>
        <v>Volt-Cof_Production</v>
      </c>
      <c r="F592" s="2" t="str">
        <f>IF(Servers!H592="","",Servers!H592)</f>
        <v>Class L</v>
      </c>
      <c r="G592" s="2" t="str">
        <f>IF(Servers!E592="","",Servers!E592)</f>
        <v>Microsoft Windows Server 2003, Standard Edition</v>
      </c>
    </row>
    <row r="593" spans="1:7">
      <c r="A593" s="2" t="str">
        <f ca="1">Servers!A593</f>
        <v>ukdv.company.com</v>
      </c>
      <c r="B593" s="2" t="str">
        <f>IF(Servers!J593="","",Servers!J593)</f>
        <v/>
      </c>
      <c r="C593" s="2" t="str">
        <f ca="1">TRIM(IF(Servers!I593="",IF(Servers!C593="","","CPU: "&amp;Servers!C593&amp;", ")&amp;IF(Servers!D593="","","RAM: "&amp;Servers!D593&amp;", ")&amp;Servers!F593&amp;", "&amp;Servers!H593,Servers!I593))</f>
        <v>CPU: 2, RAM: 4096, L104, Class XXL</v>
      </c>
      <c r="D593" s="2" t="str">
        <f ca="1">IF(Servers!F593="","",Servers!F593)</f>
        <v>L104</v>
      </c>
      <c r="E593" s="2" t="str">
        <f>IF(Servers!G593="", "", Servers!G593&amp;"_"&amp;Servers!B593)</f>
        <v>Singtech_Testing</v>
      </c>
      <c r="F593" s="2" t="str">
        <f>IF(Servers!H593="","",Servers!H593)</f>
        <v>Class XXL</v>
      </c>
      <c r="G593" s="2" t="str">
        <f>IF(Servers!E593="","",Servers!E593)</f>
        <v>Microsoft Windows 2000 Server</v>
      </c>
    </row>
    <row r="594" spans="1:7">
      <c r="A594" s="2" t="str">
        <f ca="1">Servers!A594</f>
        <v>utiq.company.com</v>
      </c>
      <c r="B594" s="2" t="str">
        <f>IF(Servers!J594="","",Servers!J594)</f>
        <v/>
      </c>
      <c r="C594" s="2" t="str">
        <f ca="1">TRIM(IF(Servers!I594="",IF(Servers!C594="","","CPU: "&amp;Servers!C594&amp;", ")&amp;IF(Servers!D594="","","RAM: "&amp;Servers!D594&amp;", ")&amp;Servers!F594&amp;", "&amp;Servers!H594,Servers!I594))</f>
        <v>CPU: 2, RAM: 4096, L103, Class S</v>
      </c>
      <c r="D594" s="2" t="str">
        <f ca="1">IF(Servers!F594="","",Servers!F594)</f>
        <v>L103</v>
      </c>
      <c r="E594" s="2" t="str">
        <f>IF(Servers!G594="", "", Servers!G594&amp;"_"&amp;Servers!B594)</f>
        <v>Vaiacof_Development</v>
      </c>
      <c r="F594" s="2" t="str">
        <f>IF(Servers!H594="","",Servers!H594)</f>
        <v>Class S</v>
      </c>
      <c r="G594" s="2" t="str">
        <f>IF(Servers!E594="","",Servers!E594)</f>
        <v>Microsoft Windows Server 2008 R2 (64-bit)</v>
      </c>
    </row>
    <row r="595" spans="1:7">
      <c r="A595" s="2" t="str">
        <f ca="1">Servers!A595</f>
        <v>egxy.company.com</v>
      </c>
      <c r="B595" s="2" t="str">
        <f>IF(Servers!J595="","",Servers!J595)</f>
        <v/>
      </c>
      <c r="C595" s="2" t="str">
        <f ca="1">TRIM(IF(Servers!I595="",IF(Servers!C595="","","CPU: "&amp;Servers!C595&amp;", ")&amp;IF(Servers!D595="","","RAM: "&amp;Servers!D595&amp;", ")&amp;Servers!F595&amp;", "&amp;Servers!H595,Servers!I595))</f>
        <v>CPU: 2, RAM: 4096, L101, Class XL</v>
      </c>
      <c r="D595" s="2" t="str">
        <f ca="1">IF(Servers!F595="","",Servers!F595)</f>
        <v>L101</v>
      </c>
      <c r="E595" s="2" t="str">
        <f>IF(Servers!G595="", "", Servers!G595&amp;"_"&amp;Servers!B595)</f>
        <v>Tech-Fax_Production</v>
      </c>
      <c r="F595" s="2" t="str">
        <f>IF(Servers!H595="","",Servers!H595)</f>
        <v>Class XL</v>
      </c>
      <c r="G595" s="2" t="str">
        <f>IF(Servers!E595="","",Servers!E595)</f>
        <v>Microsoft Windows Server 2008 R2 (64-bit)</v>
      </c>
    </row>
    <row r="596" spans="1:7">
      <c r="A596" s="2" t="str">
        <f ca="1">Servers!A596</f>
        <v>cesu.company.com</v>
      </c>
      <c r="B596" s="2" t="str">
        <f>IF(Servers!J596="","",Servers!J596)</f>
        <v/>
      </c>
      <c r="C596" s="2" t="str">
        <f ca="1">TRIM(IF(Servers!I596="",IF(Servers!C596="","","CPU: "&amp;Servers!C596&amp;", ")&amp;IF(Servers!D596="","","RAM: "&amp;Servers!D596&amp;", ")&amp;Servers!F596&amp;", "&amp;Servers!H596,Servers!I596))</f>
        <v>L105, Class M</v>
      </c>
      <c r="D596" s="2" t="str">
        <f ca="1">IF(Servers!F596="","",Servers!F596)</f>
        <v>L105</v>
      </c>
      <c r="E596" s="2" t="str">
        <f>IF(Servers!G596="", "", Servers!G596&amp;"_"&amp;Servers!B596)</f>
        <v/>
      </c>
      <c r="F596" s="2" t="str">
        <f>IF(Servers!H596="","",Servers!H596)</f>
        <v>Class M</v>
      </c>
      <c r="G596" s="2" t="str">
        <f>IF(Servers!E596="","",Servers!E596)</f>
        <v>Microsoft Windows Server 2003, Standard Edition</v>
      </c>
    </row>
    <row r="597" spans="1:7">
      <c r="A597" s="2" t="str">
        <f ca="1">Servers!A597</f>
        <v>oxhl.company.com</v>
      </c>
      <c r="B597" s="2" t="str">
        <f>IF(Servers!J597="","",Servers!J597)</f>
        <v/>
      </c>
      <c r="C597" s="2" t="str">
        <f ca="1">TRIM(IF(Servers!I597="",IF(Servers!C597="","","CPU: "&amp;Servers!C597&amp;", ")&amp;IF(Servers!D597="","","RAM: "&amp;Servers!D597&amp;", ")&amp;Servers!F597&amp;", "&amp;Servers!H597,Servers!I597))</f>
        <v>CPU: 2, RAM: 8192, L105, Class M</v>
      </c>
      <c r="D597" s="2" t="str">
        <f ca="1">IF(Servers!F597="","",Servers!F597)</f>
        <v>L105</v>
      </c>
      <c r="E597" s="2" t="str">
        <f>IF(Servers!G597="", "", Servers!G597&amp;"_"&amp;Servers!B597)</f>
        <v>Trans Cantip_Testing</v>
      </c>
      <c r="F597" s="2" t="str">
        <f>IF(Servers!H597="","",Servers!H597)</f>
        <v>Class M</v>
      </c>
      <c r="G597" s="2" t="str">
        <f>IF(Servers!E597="","",Servers!E597)</f>
        <v>Microsoft Windows Server 2003</v>
      </c>
    </row>
    <row r="598" spans="1:7">
      <c r="A598" s="2" t="str">
        <f ca="1">Servers!A598</f>
        <v>egfx.company.com</v>
      </c>
      <c r="B598" s="2" t="str">
        <f>IF(Servers!J598="","",Servers!J598)</f>
        <v/>
      </c>
      <c r="C598" s="2" t="str">
        <f ca="1">TRIM(IF(Servers!I598="",IF(Servers!C598="","","CPU: "&amp;Servers!C598&amp;", ")&amp;IF(Servers!D598="","","RAM: "&amp;Servers!D598&amp;", ")&amp;Servers!F598&amp;", "&amp;Servers!H598,Servers!I598))</f>
        <v>CPU: 1, RAM: 4096, L103, Class M</v>
      </c>
      <c r="D598" s="2" t="str">
        <f ca="1">IF(Servers!F598="","",Servers!F598)</f>
        <v>L103</v>
      </c>
      <c r="E598" s="2" t="str">
        <f>IF(Servers!G598="", "", Servers!G598&amp;"_"&amp;Servers!B598)</f>
        <v>Statflex_Testing</v>
      </c>
      <c r="F598" s="2" t="str">
        <f>IF(Servers!H598="","",Servers!H598)</f>
        <v>Class M</v>
      </c>
      <c r="G598" s="2" t="str">
        <f>IF(Servers!E598="","",Servers!E598)</f>
        <v>Microsoft Windows Server 2008 R2 (64-bit)</v>
      </c>
    </row>
    <row r="599" spans="1:7">
      <c r="A599" s="2" t="str">
        <f ca="1">Servers!A599</f>
        <v>zslx.company.com</v>
      </c>
      <c r="B599" s="2" t="str">
        <f>IF(Servers!J599="","",Servers!J599)</f>
        <v/>
      </c>
      <c r="C599" s="2" t="str">
        <f ca="1">TRIM(IF(Servers!I599="",IF(Servers!C599="","","CPU: "&amp;Servers!C599&amp;", ")&amp;IF(Servers!D599="","","RAM: "&amp;Servers!D599&amp;", ")&amp;Servers!F599&amp;", "&amp;Servers!H599,Servers!I599))</f>
        <v>CPU: 1, RAM: 4096, L101, Class 4XL</v>
      </c>
      <c r="D599" s="2" t="str">
        <f ca="1">IF(Servers!F599="","",Servers!F599)</f>
        <v>L101</v>
      </c>
      <c r="E599" s="2" t="str">
        <f>IF(Servers!G599="", "", Servers!G599&amp;"_"&amp;Servers!B599)</f>
        <v>Dentocore_Development</v>
      </c>
      <c r="F599" s="2" t="str">
        <f>IF(Servers!H599="","",Servers!H599)</f>
        <v>Class 4XL</v>
      </c>
      <c r="G599" s="2" t="str">
        <f>IF(Servers!E599="","",Servers!E599)</f>
        <v>Microsoft Windows Server 2008 R2 (64-bit)</v>
      </c>
    </row>
    <row r="600" spans="1:7">
      <c r="A600" s="2" t="str">
        <f ca="1">Servers!A600</f>
        <v>hphf.company.com</v>
      </c>
      <c r="B600" s="2" t="str">
        <f>IF(Servers!J600="","",Servers!J600)</f>
        <v/>
      </c>
      <c r="C600" s="2" t="str">
        <f ca="1">TRIM(IF(Servers!I600="",IF(Servers!C600="","","CPU: "&amp;Servers!C600&amp;", ")&amp;IF(Servers!D600="","","RAM: "&amp;Servers!D600&amp;", ")&amp;Servers!F600&amp;", "&amp;Servers!H600,Servers!I600))</f>
        <v>CPU: 2, RAM: 4096, L100, Class S</v>
      </c>
      <c r="D600" s="2" t="str">
        <f ca="1">IF(Servers!F600="","",Servers!F600)</f>
        <v>L100</v>
      </c>
      <c r="E600" s="2" t="str">
        <f>IF(Servers!G600="", "", Servers!G600&amp;"_"&amp;Servers!B600)</f>
        <v>Lamfix_Production</v>
      </c>
      <c r="F600" s="2" t="str">
        <f>IF(Servers!H600="","",Servers!H600)</f>
        <v>Class S</v>
      </c>
      <c r="G600" s="2" t="str">
        <f>IF(Servers!E600="","",Servers!E600)</f>
        <v>Red Hat Enterprise Linux 5</v>
      </c>
    </row>
    <row r="601" spans="1:7">
      <c r="A601" s="2" t="str">
        <f ca="1">Servers!A601</f>
        <v>vjqo.company.com</v>
      </c>
      <c r="B601" s="2" t="str">
        <f>IF(Servers!J601="","",Servers!J601)</f>
        <v/>
      </c>
      <c r="C601" s="2" t="str">
        <f ca="1">TRIM(IF(Servers!I601="",IF(Servers!C601="","","CPU: "&amp;Servers!C601&amp;", ")&amp;IF(Servers!D601="","","RAM: "&amp;Servers!D601&amp;", ")&amp;Servers!F601&amp;", "&amp;Servers!H601,Servers!I601))</f>
        <v>CPU: 2, RAM: 3904, L100, Class M</v>
      </c>
      <c r="D601" s="2" t="str">
        <f ca="1">IF(Servers!F601="","",Servers!F601)</f>
        <v>L100</v>
      </c>
      <c r="E601" s="2" t="str">
        <f>IF(Servers!G601="", "", Servers!G601&amp;"_"&amp;Servers!B601)</f>
        <v>Ozerwarm_Development</v>
      </c>
      <c r="F601" s="2" t="str">
        <f>IF(Servers!H601="","",Servers!H601)</f>
        <v>Class M</v>
      </c>
      <c r="G601" s="2" t="str">
        <f>IF(Servers!E601="","",Servers!E601)</f>
        <v xml:space="preserve">SunOS </v>
      </c>
    </row>
    <row r="602" spans="1:7">
      <c r="A602" s="2" t="str">
        <f ca="1">Servers!A602</f>
        <v>dsuh.company.com</v>
      </c>
      <c r="B602" s="2" t="str">
        <f>IF(Servers!J602="","",Servers!J602)</f>
        <v/>
      </c>
      <c r="C602" s="2" t="str">
        <f ca="1">TRIM(IF(Servers!I602="",IF(Servers!C602="","","CPU: "&amp;Servers!C602&amp;", ")&amp;IF(Servers!D602="","","RAM: "&amp;Servers!D602&amp;", ")&amp;Servers!F602&amp;", "&amp;Servers!H602,Servers!I602))</f>
        <v>CPU: 2, RAM: 4096, L103, Class M</v>
      </c>
      <c r="D602" s="2" t="str">
        <f ca="1">IF(Servers!F602="","",Servers!F602)</f>
        <v>L103</v>
      </c>
      <c r="E602" s="2" t="str">
        <f>IF(Servers!G602="", "", Servers!G602&amp;"_"&amp;Servers!B602)</f>
        <v>Light Tom_Production</v>
      </c>
      <c r="F602" s="2" t="str">
        <f>IF(Servers!H602="","",Servers!H602)</f>
        <v>Class M</v>
      </c>
      <c r="G602" s="2" t="str">
        <f>IF(Servers!E602="","",Servers!E602)</f>
        <v>Red Hat Enterprise Linux 5</v>
      </c>
    </row>
    <row r="603" spans="1:7">
      <c r="A603" s="2" t="str">
        <f ca="1">Servers!A603</f>
        <v>rosm.company.com</v>
      </c>
      <c r="B603" s="2" t="str">
        <f>IF(Servers!J603="","",Servers!J603)</f>
        <v/>
      </c>
      <c r="C603" s="2" t="str">
        <f ca="1">TRIM(IF(Servers!I603="",IF(Servers!C603="","","CPU: "&amp;Servers!C603&amp;", ")&amp;IF(Servers!D603="","","RAM: "&amp;Servers!D603&amp;", ")&amp;Servers!F603&amp;", "&amp;Servers!H603,Servers!I603))</f>
        <v>L103, Class HMXL</v>
      </c>
      <c r="D603" s="2" t="str">
        <f ca="1">IF(Servers!F603="","",Servers!F603)</f>
        <v>L103</v>
      </c>
      <c r="E603" s="2" t="str">
        <f>IF(Servers!G603="", "", Servers!G603&amp;"_"&amp;Servers!B603)</f>
        <v>Golddex_Production</v>
      </c>
      <c r="F603" s="2" t="str">
        <f>IF(Servers!H603="","",Servers!H603)</f>
        <v>Class HMXL</v>
      </c>
      <c r="G603" s="2" t="str">
        <f>IF(Servers!E603="","",Servers!E603)</f>
        <v>Red Hat Enterprise Linux 5</v>
      </c>
    </row>
    <row r="604" spans="1:7">
      <c r="A604" s="2" t="str">
        <f ca="1">Servers!A604</f>
        <v>acjg.company.com</v>
      </c>
      <c r="B604" s="2" t="str">
        <f>IF(Servers!J604="","",Servers!J604)</f>
        <v/>
      </c>
      <c r="C604" s="2" t="str">
        <f ca="1">TRIM(IF(Servers!I604="",IF(Servers!C604="","","CPU: "&amp;Servers!C604&amp;", ")&amp;IF(Servers!D604="","","RAM: "&amp;Servers!D604&amp;", ")&amp;Servers!F604&amp;", "&amp;Servers!H604,Servers!I604))</f>
        <v>CPU: 1, RAM: 8192, L100, Class L</v>
      </c>
      <c r="D604" s="2" t="str">
        <f ca="1">IF(Servers!F604="","",Servers!F604)</f>
        <v>L100</v>
      </c>
      <c r="E604" s="2" t="str">
        <f>IF(Servers!G604="", "", Servers!G604&amp;"_"&amp;Servers!B604)</f>
        <v>Flex Otlight_Production</v>
      </c>
      <c r="F604" s="2" t="str">
        <f>IF(Servers!H604="","",Servers!H604)</f>
        <v>Class L</v>
      </c>
      <c r="G604" s="2" t="str">
        <f>IF(Servers!E604="","",Servers!E604)</f>
        <v>Red Hat Enterprise Linux 5</v>
      </c>
    </row>
    <row r="605" spans="1:7">
      <c r="A605" s="2" t="str">
        <f ca="1">Servers!A605</f>
        <v>gshs.company.com</v>
      </c>
      <c r="B605" s="2" t="str">
        <f>IF(Servers!J605="","",Servers!J605)</f>
        <v/>
      </c>
      <c r="C605" s="2" t="str">
        <f ca="1">TRIM(IF(Servers!I605="",IF(Servers!C605="","","CPU: "&amp;Servers!C605&amp;", ")&amp;IF(Servers!D605="","","RAM: "&amp;Servers!D605&amp;", ")&amp;Servers!F605&amp;", "&amp;Servers!H605,Servers!I605))</f>
        <v>CPU: 2, RAM: 4096, L101, Class S</v>
      </c>
      <c r="D605" s="2" t="str">
        <f ca="1">IF(Servers!F605="","",Servers!F605)</f>
        <v>L101</v>
      </c>
      <c r="E605" s="2" t="str">
        <f>IF(Servers!G605="", "", Servers!G605&amp;"_"&amp;Servers!B605)</f>
        <v>Ontotex_Production</v>
      </c>
      <c r="F605" s="2" t="str">
        <f>IF(Servers!H605="","",Servers!H605)</f>
        <v>Class S</v>
      </c>
      <c r="G605" s="2" t="str">
        <f>IF(Servers!E605="","",Servers!E605)</f>
        <v>Microsoft Windows Server 2008 R2 (64-bit)</v>
      </c>
    </row>
    <row r="606" spans="1:7">
      <c r="A606" s="2" t="str">
        <f ca="1">Servers!A606</f>
        <v>lygx.company.com</v>
      </c>
      <c r="B606" s="2" t="str">
        <f>IF(Servers!J606="","",Servers!J606)</f>
        <v/>
      </c>
      <c r="C606" s="2" t="str">
        <f ca="1">TRIM(IF(Servers!I606="",IF(Servers!C606="","","CPU: "&amp;Servers!C606&amp;", ")&amp;IF(Servers!D606="","","RAM: "&amp;Servers!D606&amp;", ")&amp;Servers!F606&amp;", "&amp;Servers!H606,Servers!I606))</f>
        <v>CPU: 1, RAM: 8192, L102, Class XXL</v>
      </c>
      <c r="D606" s="2" t="str">
        <f ca="1">IF(Servers!F606="","",Servers!F606)</f>
        <v>L102</v>
      </c>
      <c r="E606" s="2" t="str">
        <f>IF(Servers!G606="", "", Servers!G606&amp;"_"&amp;Servers!B606)</f>
        <v>U-eco_Development</v>
      </c>
      <c r="F606" s="2" t="str">
        <f>IF(Servers!H606="","",Servers!H606)</f>
        <v>Class XXL</v>
      </c>
      <c r="G606" s="2" t="str">
        <f>IF(Servers!E606="","",Servers!E606)</f>
        <v>Microsoft Windows Server 2008 R2 (64-bit)</v>
      </c>
    </row>
    <row r="607" spans="1:7">
      <c r="A607" s="2" t="str">
        <f ca="1">Servers!A607</f>
        <v>mmug.company.com</v>
      </c>
      <c r="B607" s="2" t="str">
        <f>IF(Servers!J607="","",Servers!J607)</f>
        <v/>
      </c>
      <c r="C607" s="2" t="str">
        <f ca="1">TRIM(IF(Servers!I607="",IF(Servers!C607="","","CPU: "&amp;Servers!C607&amp;", ")&amp;IF(Servers!D607="","","RAM: "&amp;Servers!D607&amp;", ")&amp;Servers!F607&amp;", "&amp;Servers!H607,Servers!I607))</f>
        <v>CPU: 2, RAM: 8192, L102, Class M</v>
      </c>
      <c r="D607" s="2" t="str">
        <f ca="1">IF(Servers!F607="","",Servers!F607)</f>
        <v>L102</v>
      </c>
      <c r="E607" s="2" t="str">
        <f>IF(Servers!G607="", "", Servers!G607&amp;"_"&amp;Servers!B607)</f>
        <v>Tipdax_Testing</v>
      </c>
      <c r="F607" s="2" t="str">
        <f>IF(Servers!H607="","",Servers!H607)</f>
        <v>Class M</v>
      </c>
      <c r="G607" s="2" t="str">
        <f>IF(Servers!E607="","",Servers!E607)</f>
        <v>Microsoft Windows 2000 Server</v>
      </c>
    </row>
    <row r="608" spans="1:7">
      <c r="A608" s="2" t="str">
        <f ca="1">Servers!A608</f>
        <v>gies.company.com</v>
      </c>
      <c r="B608" s="2" t="str">
        <f>IF(Servers!J608="","",Servers!J608)</f>
        <v/>
      </c>
      <c r="C608" s="2" t="str">
        <f ca="1">TRIM(IF(Servers!I608="",IF(Servers!C608="","","CPU: "&amp;Servers!C608&amp;", ")&amp;IF(Servers!D608="","","RAM: "&amp;Servers!D608&amp;", ")&amp;Servers!F608&amp;", "&amp;Servers!H608,Servers!I608))</f>
        <v>CPU: 2, RAM: 4096, L100, Class XS</v>
      </c>
      <c r="D608" s="2" t="str">
        <f ca="1">IF(Servers!F608="","",Servers!F608)</f>
        <v>L100</v>
      </c>
      <c r="E608" s="2" t="str">
        <f>IF(Servers!G608="", "", Servers!G608&amp;"_"&amp;Servers!B608)</f>
        <v>Lam Touch_Development</v>
      </c>
      <c r="F608" s="2" t="str">
        <f>IF(Servers!H608="","",Servers!H608)</f>
        <v>Class XS</v>
      </c>
      <c r="G608" s="2" t="str">
        <f>IF(Servers!E608="","",Servers!E608)</f>
        <v>Red Hat Enterprise Linux 5</v>
      </c>
    </row>
    <row r="609" spans="1:7">
      <c r="A609" s="2" t="str">
        <f ca="1">Servers!A609</f>
        <v>daxa.company.com</v>
      </c>
      <c r="B609" s="2" t="str">
        <f>IF(Servers!J609="","",Servers!J609)</f>
        <v/>
      </c>
      <c r="C609" s="2" t="str">
        <f ca="1">TRIM(IF(Servers!I609="",IF(Servers!C609="","","CPU: "&amp;Servers!C609&amp;", ")&amp;IF(Servers!D609="","","RAM: "&amp;Servers!D609&amp;", ")&amp;Servers!F609&amp;", "&amp;Servers!H609,Servers!I609))</f>
        <v>CPU: 1, RAM: 4096, L104, Class HM2XL</v>
      </c>
      <c r="D609" s="2" t="str">
        <f ca="1">IF(Servers!F609="","",Servers!F609)</f>
        <v>L104</v>
      </c>
      <c r="E609" s="2" t="str">
        <f>IF(Servers!G609="", "", Servers!G609&amp;"_"&amp;Servers!B609)</f>
        <v>Stansing_Production</v>
      </c>
      <c r="F609" s="2" t="str">
        <f>IF(Servers!H609="","",Servers!H609)</f>
        <v>Class HM2XL</v>
      </c>
      <c r="G609" s="2" t="str">
        <f>IF(Servers!E609="","",Servers!E609)</f>
        <v>Microsoft Windows 2000 Server</v>
      </c>
    </row>
    <row r="610" spans="1:7">
      <c r="A610" s="2" t="str">
        <f ca="1">Servers!A610</f>
        <v>iheb.company.com</v>
      </c>
      <c r="B610" s="2" t="str">
        <f>IF(Servers!J610="","",Servers!J610)</f>
        <v/>
      </c>
      <c r="C610" s="2" t="str">
        <f ca="1">TRIM(IF(Servers!I610="",IF(Servers!C610="","","CPU: "&amp;Servers!C610&amp;", ")&amp;IF(Servers!D610="","","RAM: "&amp;Servers!D610&amp;", ")&amp;Servers!F610&amp;", "&amp;Servers!H610,Servers!I610))</f>
        <v>CPU: 1, RAM: 4096, L103, Class XS</v>
      </c>
      <c r="D610" s="2" t="str">
        <f ca="1">IF(Servers!F610="","",Servers!F610)</f>
        <v>L103</v>
      </c>
      <c r="E610" s="2" t="str">
        <f>IF(Servers!G610="", "", Servers!G610&amp;"_"&amp;Servers!B610)</f>
        <v>Faxphase_Testing</v>
      </c>
      <c r="F610" s="2" t="str">
        <f>IF(Servers!H610="","",Servers!H610)</f>
        <v>Class XS</v>
      </c>
      <c r="G610" s="2" t="str">
        <f>IF(Servers!E610="","",Servers!E610)</f>
        <v>Microsoft Windows Server 2008</v>
      </c>
    </row>
    <row r="611" spans="1:7">
      <c r="A611" s="2" t="str">
        <f ca="1">Servers!A611</f>
        <v>wieg.company.com</v>
      </c>
      <c r="B611" s="2" t="str">
        <f>IF(Servers!J611="","",Servers!J611)</f>
        <v/>
      </c>
      <c r="C611" s="2" t="str">
        <f ca="1">TRIM(IF(Servers!I611="",IF(Servers!C611="","","CPU: "&amp;Servers!C611&amp;", ")&amp;IF(Servers!D611="","","RAM: "&amp;Servers!D611&amp;", ")&amp;Servers!F611&amp;", "&amp;Servers!H611,Servers!I611))</f>
        <v>CPU: 4, RAM: 16384, L100, Class HML</v>
      </c>
      <c r="D611" s="2" t="str">
        <f ca="1">IF(Servers!F611="","",Servers!F611)</f>
        <v>L100</v>
      </c>
      <c r="E611" s="2" t="str">
        <f>IF(Servers!G611="", "", Servers!G611&amp;"_"&amp;Servers!B611)</f>
        <v>Airzap_Production</v>
      </c>
      <c r="F611" s="2" t="str">
        <f>IF(Servers!H611="","",Servers!H611)</f>
        <v>Class HML</v>
      </c>
      <c r="G611" s="2" t="str">
        <f>IF(Servers!E611="","",Servers!E611)</f>
        <v>Microsoft Windows Server 2008 R2 (64-bit)</v>
      </c>
    </row>
    <row r="612" spans="1:7">
      <c r="A612" s="2" t="str">
        <f ca="1">Servers!A612</f>
        <v>sdbr.company.com</v>
      </c>
      <c r="B612" s="2" t="str">
        <f>IF(Servers!J612="","",Servers!J612)</f>
        <v/>
      </c>
      <c r="C612" s="2" t="str">
        <f ca="1">TRIM(IF(Servers!I612="",IF(Servers!C612="","","CPU: "&amp;Servers!C612&amp;", ")&amp;IF(Servers!D612="","","RAM: "&amp;Servers!D612&amp;", ")&amp;Servers!F612&amp;", "&amp;Servers!H612,Servers!I612))</f>
        <v>CPU: 1, RAM: 4096, L105, Class HM2XL</v>
      </c>
      <c r="D612" s="2" t="str">
        <f ca="1">IF(Servers!F612="","",Servers!F612)</f>
        <v>L105</v>
      </c>
      <c r="E612" s="2" t="str">
        <f>IF(Servers!G612="", "", Servers!G612&amp;"_"&amp;Servers!B612)</f>
        <v>Soltex_Testing</v>
      </c>
      <c r="F612" s="2" t="str">
        <f>IF(Servers!H612="","",Servers!H612)</f>
        <v>Class HM2XL</v>
      </c>
      <c r="G612" s="2" t="str">
        <f>IF(Servers!E612="","",Servers!E612)</f>
        <v>Microsoft Windows 2000 Server</v>
      </c>
    </row>
    <row r="613" spans="1:7">
      <c r="A613" s="2" t="str">
        <f ca="1">Servers!A613</f>
        <v>wzqx.company.com</v>
      </c>
      <c r="B613" s="2" t="str">
        <f>IF(Servers!J613="","",Servers!J613)</f>
        <v/>
      </c>
      <c r="C613" s="2" t="str">
        <f ca="1">TRIM(IF(Servers!I613="",IF(Servers!C613="","","CPU: "&amp;Servers!C613&amp;", ")&amp;IF(Servers!D613="","","RAM: "&amp;Servers!D613&amp;", ")&amp;Servers!F613&amp;", "&amp;Servers!H613,Servers!I613))</f>
        <v>CPU: 2, RAM: 4096, L105, Class HML</v>
      </c>
      <c r="D613" s="2" t="str">
        <f ca="1">IF(Servers!F613="","",Servers!F613)</f>
        <v>L105</v>
      </c>
      <c r="E613" s="2" t="str">
        <f>IF(Servers!G613="", "", Servers!G613&amp;"_"&amp;Servers!B613)</f>
        <v>Ran Fan_Production</v>
      </c>
      <c r="F613" s="2" t="str">
        <f>IF(Servers!H613="","",Servers!H613)</f>
        <v>Class HML</v>
      </c>
      <c r="G613" s="2" t="str">
        <f>IF(Servers!E613="","",Servers!E613)</f>
        <v>Microsoft Windows Server 2008 R2 (64-bit)</v>
      </c>
    </row>
    <row r="614" spans="1:7">
      <c r="A614" s="2" t="str">
        <f ca="1">Servers!A614</f>
        <v>bcwp.company.com</v>
      </c>
      <c r="B614" s="2" t="str">
        <f>IF(Servers!J614="","",Servers!J614)</f>
        <v/>
      </c>
      <c r="C614" s="2" t="str">
        <f ca="1">TRIM(IF(Servers!I614="",IF(Servers!C614="","","CPU: "&amp;Servers!C614&amp;", ")&amp;IF(Servers!D614="","","RAM: "&amp;Servers!D614&amp;", ")&amp;Servers!F614&amp;", "&amp;Servers!H614,Servers!I614))</f>
        <v>CPU: 1, RAM: 4096, L103, Class XL</v>
      </c>
      <c r="D614" s="2" t="str">
        <f ca="1">IF(Servers!F614="","",Servers!F614)</f>
        <v>L103</v>
      </c>
      <c r="E614" s="2" t="str">
        <f>IF(Servers!G614="", "", Servers!G614&amp;"_"&amp;Servers!B614)</f>
        <v>Light-Phase_Production</v>
      </c>
      <c r="F614" s="2" t="str">
        <f>IF(Servers!H614="","",Servers!H614)</f>
        <v>Class XL</v>
      </c>
      <c r="G614" s="2" t="str">
        <f>IF(Servers!E614="","",Servers!E614)</f>
        <v>Red Hat Enterprise Linux 5</v>
      </c>
    </row>
    <row r="615" spans="1:7">
      <c r="A615" s="2" t="str">
        <f ca="1">Servers!A615</f>
        <v>jpbd.company.com</v>
      </c>
      <c r="B615" s="2" t="str">
        <f>IF(Servers!J615="","",Servers!J615)</f>
        <v/>
      </c>
      <c r="C615" s="2" t="str">
        <f ca="1">TRIM(IF(Servers!I615="",IF(Servers!C615="","","CPU: "&amp;Servers!C615&amp;", ")&amp;IF(Servers!D615="","","RAM: "&amp;Servers!D615&amp;", ")&amp;Servers!F615&amp;", "&amp;Servers!H615,Servers!I615))</f>
        <v>L102, Class XL</v>
      </c>
      <c r="D615" s="2" t="str">
        <f ca="1">IF(Servers!F615="","",Servers!F615)</f>
        <v>L102</v>
      </c>
      <c r="E615" s="2" t="str">
        <f>IF(Servers!G615="", "", Servers!G615&amp;"_"&amp;Servers!B615)</f>
        <v>Zerjob_Development</v>
      </c>
      <c r="F615" s="2" t="str">
        <f>IF(Servers!H615="","",Servers!H615)</f>
        <v>Class XL</v>
      </c>
      <c r="G615" s="2" t="str">
        <f>IF(Servers!E615="","",Servers!E615)</f>
        <v>Microsoft Windows Server 2008 R2 (64-bit)</v>
      </c>
    </row>
    <row r="616" spans="1:7">
      <c r="A616" s="2" t="str">
        <f ca="1">Servers!A616</f>
        <v>neym.company.com</v>
      </c>
      <c r="B616" s="2" t="str">
        <f>IF(Servers!J616="","",Servers!J616)</f>
        <v/>
      </c>
      <c r="C616" s="2" t="str">
        <f ca="1">TRIM(IF(Servers!I616="",IF(Servers!C616="","","CPU: "&amp;Servers!C616&amp;", ")&amp;IF(Servers!D616="","","RAM: "&amp;Servers!D616&amp;", ")&amp;Servers!F616&amp;", "&amp;Servers!H616,Servers!I616))</f>
        <v>CPU: 2, RAM: 8192, L100, Class HM2XL</v>
      </c>
      <c r="D616" s="2" t="str">
        <f ca="1">IF(Servers!F616="","",Servers!F616)</f>
        <v>L100</v>
      </c>
      <c r="E616" s="2" t="str">
        <f>IF(Servers!G616="", "", Servers!G616&amp;"_"&amp;Servers!B616)</f>
        <v>Zoo Quadbam_Production</v>
      </c>
      <c r="F616" s="2" t="str">
        <f>IF(Servers!H616="","",Servers!H616)</f>
        <v>Class HM2XL</v>
      </c>
      <c r="G616" s="2" t="str">
        <f>IF(Servers!E616="","",Servers!E616)</f>
        <v>Microsoft Windows Server 2003, Standard Edition</v>
      </c>
    </row>
    <row r="617" spans="1:7">
      <c r="A617" s="2" t="str">
        <f ca="1">Servers!A617</f>
        <v>vfku.company.com</v>
      </c>
      <c r="B617" s="2" t="str">
        <f>IF(Servers!J617="","",Servers!J617)</f>
        <v/>
      </c>
      <c r="C617" s="2" t="str">
        <f ca="1">TRIM(IF(Servers!I617="",IF(Servers!C617="","","CPU: "&amp;Servers!C617&amp;", ")&amp;IF(Servers!D617="","","RAM: "&amp;Servers!D617&amp;", ")&amp;Servers!F617&amp;", "&amp;Servers!H617,Servers!I617))</f>
        <v>CPU: 8, RAM: 32768, L102, Class L</v>
      </c>
      <c r="D617" s="2" t="str">
        <f ca="1">IF(Servers!F617="","",Servers!F617)</f>
        <v>L102</v>
      </c>
      <c r="E617" s="2" t="str">
        <f>IF(Servers!G617="", "", Servers!G617&amp;"_"&amp;Servers!B617)</f>
        <v>Job Core_Testing</v>
      </c>
      <c r="F617" s="2" t="str">
        <f>IF(Servers!H617="","",Servers!H617)</f>
        <v>Class L</v>
      </c>
      <c r="G617" s="2" t="str">
        <f>IF(Servers!E617="","",Servers!E617)</f>
        <v>Microsoft Windows Server 2008 R2 (64-bit)</v>
      </c>
    </row>
    <row r="618" spans="1:7">
      <c r="A618" s="2" t="str">
        <f ca="1">Servers!A618</f>
        <v>ykjp.company.com</v>
      </c>
      <c r="B618" s="2" t="str">
        <f>IF(Servers!J618="","",Servers!J618)</f>
        <v/>
      </c>
      <c r="C618" s="2" t="str">
        <f ca="1">TRIM(IF(Servers!I618="",IF(Servers!C618="","","CPU: "&amp;Servers!C618&amp;", ")&amp;IF(Servers!D618="","","RAM: "&amp;Servers!D618&amp;", ")&amp;Servers!F618&amp;", "&amp;Servers!H618,Servers!I618))</f>
        <v>CPU: 1, RAM: 4096, L103, Class M</v>
      </c>
      <c r="D618" s="2" t="str">
        <f ca="1">IF(Servers!F618="","",Servers!F618)</f>
        <v>L103</v>
      </c>
      <c r="E618" s="2" t="str">
        <f>IF(Servers!G618="", "", Servers!G618&amp;"_"&amp;Servers!B618)</f>
        <v>Konkhattough_Production</v>
      </c>
      <c r="F618" s="2" t="str">
        <f>IF(Servers!H618="","",Servers!H618)</f>
        <v>Class M</v>
      </c>
      <c r="G618" s="2" t="str">
        <f>IF(Servers!E618="","",Servers!E618)</f>
        <v>Microsoft Windows Server 2003, Standard Edition</v>
      </c>
    </row>
    <row r="619" spans="1:7">
      <c r="A619" s="2" t="str">
        <f ca="1">Servers!A619</f>
        <v>oafm.company.com</v>
      </c>
      <c r="B619" s="2" t="str">
        <f>IF(Servers!J619="","",Servers!J619)</f>
        <v/>
      </c>
      <c r="C619" s="2" t="str">
        <f ca="1">TRIM(IF(Servers!I619="",IF(Servers!C619="","","CPU: "&amp;Servers!C619&amp;", ")&amp;IF(Servers!D619="","","RAM: "&amp;Servers!D619&amp;", ")&amp;Servers!F619&amp;", "&amp;Servers!H619,Servers!I619))</f>
        <v>CPU: 2, RAM: 4096, L100, Class HM2XL</v>
      </c>
      <c r="D619" s="2" t="str">
        <f ca="1">IF(Servers!F619="","",Servers!F619)</f>
        <v>L100</v>
      </c>
      <c r="E619" s="2" t="str">
        <f>IF(Servers!G619="", "", Servers!G619&amp;"_"&amp;Servers!B619)</f>
        <v>Joy Ozeity_Production</v>
      </c>
      <c r="F619" s="2" t="str">
        <f>IF(Servers!H619="","",Servers!H619)</f>
        <v>Class HM2XL</v>
      </c>
      <c r="G619" s="2" t="str">
        <f>IF(Servers!E619="","",Servers!E619)</f>
        <v>Red Hat Enterprise Linux 5</v>
      </c>
    </row>
    <row r="620" spans="1:7">
      <c r="A620" s="2" t="str">
        <f ca="1">Servers!A620</f>
        <v>uybk.company.com</v>
      </c>
      <c r="B620" s="2" t="str">
        <f>IF(Servers!J620="","",Servers!J620)</f>
        <v/>
      </c>
      <c r="C620" s="2" t="str">
        <f ca="1">TRIM(IF(Servers!I620="",IF(Servers!C620="","","CPU: "&amp;Servers!C620&amp;", ")&amp;IF(Servers!D620="","","RAM: "&amp;Servers!D620&amp;", ")&amp;Servers!F620&amp;", "&amp;Servers!H620,Servers!I620))</f>
        <v>CPU: 1, RAM: 2048, L101, Class S</v>
      </c>
      <c r="D620" s="2" t="str">
        <f ca="1">IF(Servers!F620="","",Servers!F620)</f>
        <v>L101</v>
      </c>
      <c r="E620" s="2" t="str">
        <f>IF(Servers!G620="", "", Servers!G620&amp;"_"&amp;Servers!B620)</f>
        <v>Light Toneco_Production</v>
      </c>
      <c r="F620" s="2" t="str">
        <f>IF(Servers!H620="","",Servers!H620)</f>
        <v>Class S</v>
      </c>
      <c r="G620" s="2" t="str">
        <f>IF(Servers!E620="","",Servers!E620)</f>
        <v>Microsoft Windows Server 2003, Standard Edition (64-bit)</v>
      </c>
    </row>
    <row r="621" spans="1:7">
      <c r="A621" s="2" t="str">
        <f ca="1">Servers!A621</f>
        <v>bpmp.company.com</v>
      </c>
      <c r="B621" s="2" t="str">
        <f>IF(Servers!J621="","",Servers!J621)</f>
        <v/>
      </c>
      <c r="C621" s="2" t="str">
        <f ca="1">TRIM(IF(Servers!I621="",IF(Servers!C621="","","CPU: "&amp;Servers!C621&amp;", ")&amp;IF(Servers!D621="","","RAM: "&amp;Servers!D621&amp;", ")&amp;Servers!F621&amp;", "&amp;Servers!H621,Servers!I621))</f>
        <v>CPU: 2, RAM: 4096, L101, Class L</v>
      </c>
      <c r="D621" s="2" t="str">
        <f ca="1">IF(Servers!F621="","",Servers!F621)</f>
        <v>L101</v>
      </c>
      <c r="E621" s="2" t="str">
        <f>IF(Servers!G621="", "", Servers!G621&amp;"_"&amp;Servers!B621)</f>
        <v>Betatraxtouch_Production</v>
      </c>
      <c r="F621" s="2" t="str">
        <f>IF(Servers!H621="","",Servers!H621)</f>
        <v>Class L</v>
      </c>
      <c r="G621" s="2" t="str">
        <f>IF(Servers!E621="","",Servers!E621)</f>
        <v>Red Hat Enterprise Linux 5</v>
      </c>
    </row>
    <row r="622" spans="1:7">
      <c r="A622" s="2" t="str">
        <f ca="1">Servers!A622</f>
        <v>ucak.company.com</v>
      </c>
      <c r="B622" s="2" t="str">
        <f>IF(Servers!J622="","",Servers!J622)</f>
        <v/>
      </c>
      <c r="C622" s="2" t="str">
        <f ca="1">TRIM(IF(Servers!I622="",IF(Servers!C622="","","CPU: "&amp;Servers!C622&amp;", ")&amp;IF(Servers!D622="","","RAM: "&amp;Servers!D622&amp;", ")&amp;Servers!F622&amp;", "&amp;Servers!H622,Servers!I622))</f>
        <v>CPU: 2, RAM: 16384, L105, Class XS</v>
      </c>
      <c r="D622" s="2" t="str">
        <f ca="1">IF(Servers!F622="","",Servers!F622)</f>
        <v>L105</v>
      </c>
      <c r="E622" s="2" t="str">
        <f>IF(Servers!G622="", "", Servers!G622&amp;"_"&amp;Servers!B622)</f>
        <v>Tris Lotflex_Testing</v>
      </c>
      <c r="F622" s="2" t="str">
        <f>IF(Servers!H622="","",Servers!H622)</f>
        <v>Class XS</v>
      </c>
      <c r="G622" s="2" t="str">
        <f>IF(Servers!E622="","",Servers!E622)</f>
        <v>Microsoft Windows Server 2003</v>
      </c>
    </row>
    <row r="623" spans="1:7">
      <c r="A623" s="2" t="str">
        <f ca="1">Servers!A623</f>
        <v>xcvq.company.com</v>
      </c>
      <c r="B623" s="2" t="str">
        <f>IF(Servers!J623="","",Servers!J623)</f>
        <v/>
      </c>
      <c r="C623" s="2" t="str">
        <f ca="1">TRIM(IF(Servers!I623="",IF(Servers!C623="","","CPU: "&amp;Servers!C623&amp;", ")&amp;IF(Servers!D623="","","RAM: "&amp;Servers!D623&amp;", ")&amp;Servers!F623&amp;", "&amp;Servers!H623,Servers!I623))</f>
        <v>CPU: 2, RAM: 4096, L102, Class XL</v>
      </c>
      <c r="D623" s="2" t="str">
        <f ca="1">IF(Servers!F623="","",Servers!F623)</f>
        <v>L102</v>
      </c>
      <c r="E623" s="2" t="str">
        <f>IF(Servers!G623="", "", Servers!G623&amp;"_"&amp;Servers!B623)</f>
        <v>Betatraxtouch_Development</v>
      </c>
      <c r="F623" s="2" t="str">
        <f>IF(Servers!H623="","",Servers!H623)</f>
        <v>Class XL</v>
      </c>
      <c r="G623" s="2" t="str">
        <f>IF(Servers!E623="","",Servers!E623)</f>
        <v>Microsoft Windows 2000 Server</v>
      </c>
    </row>
    <row r="624" spans="1:7">
      <c r="A624" s="2" t="str">
        <f ca="1">Servers!A624</f>
        <v>othi.company.com</v>
      </c>
      <c r="B624" s="2" t="str">
        <f>IF(Servers!J624="","",Servers!J624)</f>
        <v/>
      </c>
      <c r="C624" s="2" t="str">
        <f ca="1">TRIM(IF(Servers!I624="",IF(Servers!C624="","","CPU: "&amp;Servers!C624&amp;", ")&amp;IF(Servers!D624="","","RAM: "&amp;Servers!D624&amp;", ")&amp;Servers!F624&amp;", "&amp;Servers!H624,Servers!I624))</f>
        <v>CPU: 2, RAM: 4096, L101, Class XS</v>
      </c>
      <c r="D624" s="2" t="str">
        <f ca="1">IF(Servers!F624="","",Servers!F624)</f>
        <v>L101</v>
      </c>
      <c r="E624" s="2" t="str">
        <f>IF(Servers!G624="", "", Servers!G624&amp;"_"&amp;Servers!B624)</f>
        <v>Alpha Ozebam_Production</v>
      </c>
      <c r="F624" s="2" t="str">
        <f>IF(Servers!H624="","",Servers!H624)</f>
        <v>Class XS</v>
      </c>
      <c r="G624" s="2" t="str">
        <f>IF(Servers!E624="","",Servers!E624)</f>
        <v>Red Hat Enterprise Linux 5</v>
      </c>
    </row>
    <row r="625" spans="1:7">
      <c r="A625" s="2" t="str">
        <f ca="1">Servers!A625</f>
        <v>mnsf.company.com</v>
      </c>
      <c r="B625" s="2" t="str">
        <f>IF(Servers!J625="","",Servers!J625)</f>
        <v/>
      </c>
      <c r="C625" s="2" t="str">
        <f ca="1">TRIM(IF(Servers!I625="",IF(Servers!C625="","","CPU: "&amp;Servers!C625&amp;", ")&amp;IF(Servers!D625="","","RAM: "&amp;Servers!D625&amp;", ")&amp;Servers!F625&amp;", "&amp;Servers!H625,Servers!I625))</f>
        <v>CPU: 1, RAM: 4096, L100, Class XXL</v>
      </c>
      <c r="D625" s="2" t="str">
        <f ca="1">IF(Servers!F625="","",Servers!F625)</f>
        <v>L100</v>
      </c>
      <c r="E625" s="2" t="str">
        <f>IF(Servers!G625="", "", Servers!G625&amp;"_"&amp;Servers!B625)</f>
        <v>Tiptip_Production</v>
      </c>
      <c r="F625" s="2" t="str">
        <f>IF(Servers!H625="","",Servers!H625)</f>
        <v>Class XXL</v>
      </c>
      <c r="G625" s="2" t="str">
        <f>IF(Servers!E625="","",Servers!E625)</f>
        <v>Microsoft Windows Server 2003</v>
      </c>
    </row>
    <row r="626" spans="1:7">
      <c r="A626" s="2" t="str">
        <f ca="1">Servers!A626</f>
        <v>agdy.company.com</v>
      </c>
      <c r="B626" s="2" t="str">
        <f>IF(Servers!J626="","",Servers!J626)</f>
        <v/>
      </c>
      <c r="C626" s="2" t="str">
        <f ca="1">TRIM(IF(Servers!I626="",IF(Servers!C626="","","CPU: "&amp;Servers!C626&amp;", ")&amp;IF(Servers!D626="","","RAM: "&amp;Servers!D626&amp;", ")&amp;Servers!F626&amp;", "&amp;Servers!H626,Servers!I626))</f>
        <v>L104, Class M</v>
      </c>
      <c r="D626" s="2" t="str">
        <f ca="1">IF(Servers!F626="","",Servers!F626)</f>
        <v>L104</v>
      </c>
      <c r="E626" s="2" t="str">
        <f>IF(Servers!G626="", "", Servers!G626&amp;"_"&amp;Servers!B626)</f>
        <v>Tiptip_Production</v>
      </c>
      <c r="F626" s="2" t="str">
        <f>IF(Servers!H626="","",Servers!H626)</f>
        <v>Class M</v>
      </c>
      <c r="G626" s="2" t="str">
        <f>IF(Servers!E626="","",Servers!E626)</f>
        <v>Microsoft Windows Server 2008 R2 (64-bit)</v>
      </c>
    </row>
    <row r="627" spans="1:7">
      <c r="A627" s="2" t="str">
        <f ca="1">Servers!A627</f>
        <v>oplt.company.com</v>
      </c>
      <c r="B627" s="2" t="str">
        <f>IF(Servers!J627="","",Servers!J627)</f>
        <v/>
      </c>
      <c r="C627" s="2" t="str">
        <f ca="1">TRIM(IF(Servers!I627="",IF(Servers!C627="","","CPU: "&amp;Servers!C627&amp;", ")&amp;IF(Servers!D627="","","RAM: "&amp;Servers!D627&amp;", ")&amp;Servers!F627&amp;", "&amp;Servers!H627,Servers!I627))</f>
        <v>CPU: 4, RAM: 8192, L105, Class XL</v>
      </c>
      <c r="D627" s="2" t="str">
        <f ca="1">IF(Servers!F627="","",Servers!F627)</f>
        <v>L105</v>
      </c>
      <c r="E627" s="2" t="str">
        <f>IF(Servers!G627="", "", Servers!G627&amp;"_"&amp;Servers!B627)</f>
        <v>Hat La_Testing</v>
      </c>
      <c r="F627" s="2" t="str">
        <f>IF(Servers!H627="","",Servers!H627)</f>
        <v>Class XL</v>
      </c>
      <c r="G627" s="2" t="str">
        <f>IF(Servers!E627="","",Servers!E627)</f>
        <v>Microsoft Windows Server 2008 R2 (64-bit)</v>
      </c>
    </row>
    <row r="628" spans="1:7">
      <c r="A628" s="2" t="str">
        <f ca="1">Servers!A628</f>
        <v>cmhb.company.com</v>
      </c>
      <c r="B628" s="2" t="str">
        <f>IF(Servers!J628="","",Servers!J628)</f>
        <v/>
      </c>
      <c r="C628" s="2" t="str">
        <f ca="1">TRIM(IF(Servers!I628="",IF(Servers!C628="","","CPU: "&amp;Servers!C628&amp;", ")&amp;IF(Servers!D628="","","RAM: "&amp;Servers!D628&amp;", ")&amp;Servers!F628&amp;", "&amp;Servers!H628,Servers!I628))</f>
        <v>L102, Class S</v>
      </c>
      <c r="D628" s="2" t="str">
        <f ca="1">IF(Servers!F628="","",Servers!F628)</f>
        <v>L102</v>
      </c>
      <c r="E628" s="2" t="str">
        <f>IF(Servers!G628="", "", Servers!G628&amp;"_"&amp;Servers!B628)</f>
        <v>Ranktam_Production</v>
      </c>
      <c r="F628" s="2" t="str">
        <f>IF(Servers!H628="","",Servers!H628)</f>
        <v>Class S</v>
      </c>
      <c r="G628" s="2" t="str">
        <f>IF(Servers!E628="","",Servers!E628)</f>
        <v>Red Hat Enterprise Linux 5</v>
      </c>
    </row>
    <row r="629" spans="1:7">
      <c r="A629" s="2" t="str">
        <f ca="1">Servers!A629</f>
        <v>ebft.company.com</v>
      </c>
      <c r="B629" s="2" t="str">
        <f>IF(Servers!J629="","",Servers!J629)</f>
        <v/>
      </c>
      <c r="C629" s="2" t="str">
        <f ca="1">TRIM(IF(Servers!I629="",IF(Servers!C629="","","CPU: "&amp;Servers!C629&amp;", ")&amp;IF(Servers!D629="","","RAM: "&amp;Servers!D629&amp;", ")&amp;Servers!F629&amp;", "&amp;Servers!H629,Servers!I629))</f>
        <v>L100, Class HML</v>
      </c>
      <c r="D629" s="2" t="str">
        <f ca="1">IF(Servers!F629="","",Servers!F629)</f>
        <v>L100</v>
      </c>
      <c r="E629" s="2" t="str">
        <f>IF(Servers!G629="", "", Servers!G629&amp;"_"&amp;Servers!B629)</f>
        <v>Scotlight_Production</v>
      </c>
      <c r="F629" s="2" t="str">
        <f>IF(Servers!H629="","",Servers!H629)</f>
        <v>Class HML</v>
      </c>
      <c r="G629" s="2" t="str">
        <f>IF(Servers!E629="","",Servers!E629)</f>
        <v>Microsoft Windows Server 2008 R2 (64-bit)</v>
      </c>
    </row>
    <row r="630" spans="1:7">
      <c r="A630" s="2" t="str">
        <f ca="1">Servers!A630</f>
        <v>nfrw.company.com</v>
      </c>
      <c r="B630" s="2" t="str">
        <f>IF(Servers!J630="","",Servers!J630)</f>
        <v/>
      </c>
      <c r="C630" s="2" t="str">
        <f ca="1">TRIM(IF(Servers!I630="",IF(Servers!C630="","","CPU: "&amp;Servers!C630&amp;", ")&amp;IF(Servers!D630="","","RAM: "&amp;Servers!D630&amp;", ")&amp;Servers!F630&amp;", "&amp;Servers!H630,Servers!I630))</f>
        <v>CPU: 1, RAM: 4096, L101, Class XL</v>
      </c>
      <c r="D630" s="2" t="str">
        <f ca="1">IF(Servers!F630="","",Servers!F630)</f>
        <v>L101</v>
      </c>
      <c r="E630" s="2" t="str">
        <f>IF(Servers!G630="", "", Servers!G630&amp;"_"&amp;Servers!B630)</f>
        <v>Volt-Cof_Production</v>
      </c>
      <c r="F630" s="2" t="str">
        <f>IF(Servers!H630="","",Servers!H630)</f>
        <v>Class XL</v>
      </c>
      <c r="G630" s="2" t="str">
        <f>IF(Servers!E630="","",Servers!E630)</f>
        <v>Linux 2.6.x</v>
      </c>
    </row>
    <row r="631" spans="1:7">
      <c r="A631" s="2" t="str">
        <f ca="1">Servers!A631</f>
        <v>fbvw.company.com</v>
      </c>
      <c r="B631" s="2" t="str">
        <f>IF(Servers!J631="","",Servers!J631)</f>
        <v/>
      </c>
      <c r="C631" s="2" t="str">
        <f ca="1">TRIM(IF(Servers!I631="",IF(Servers!C631="","","CPU: "&amp;Servers!C631&amp;", ")&amp;IF(Servers!D631="","","RAM: "&amp;Servers!D631&amp;", ")&amp;Servers!F631&amp;", "&amp;Servers!H631,Servers!I631))</f>
        <v>CPU: 2, RAM: 4096, L102, Class XL</v>
      </c>
      <c r="D631" s="2" t="str">
        <f ca="1">IF(Servers!F631="","",Servers!F631)</f>
        <v>L102</v>
      </c>
      <c r="E631" s="2" t="str">
        <f>IF(Servers!G631="", "", Servers!G631&amp;"_"&amp;Servers!B631)</f>
        <v>Zum Tough_Production</v>
      </c>
      <c r="F631" s="2" t="str">
        <f>IF(Servers!H631="","",Servers!H631)</f>
        <v>Class XL</v>
      </c>
      <c r="G631" s="2" t="str">
        <f>IF(Servers!E631="","",Servers!E631)</f>
        <v>Red Hat Enterprise Linux 4</v>
      </c>
    </row>
    <row r="632" spans="1:7">
      <c r="A632" s="2" t="str">
        <f ca="1">Servers!A632</f>
        <v>akqj.company.com</v>
      </c>
      <c r="B632" s="2" t="str">
        <f>IF(Servers!J632="","",Servers!J632)</f>
        <v/>
      </c>
      <c r="C632" s="2" t="str">
        <f ca="1">TRIM(IF(Servers!I632="",IF(Servers!C632="","","CPU: "&amp;Servers!C632&amp;", ")&amp;IF(Servers!D632="","","RAM: "&amp;Servers!D632&amp;", ")&amp;Servers!F632&amp;", "&amp;Servers!H632,Servers!I632))</f>
        <v>CPU: 2, RAM: 4096, L103, Class XS</v>
      </c>
      <c r="D632" s="2" t="str">
        <f ca="1">IF(Servers!F632="","",Servers!F632)</f>
        <v>L103</v>
      </c>
      <c r="E632" s="2" t="str">
        <f>IF(Servers!G632="", "", Servers!G632&amp;"_"&amp;Servers!B632)</f>
        <v>Don Tax_Production</v>
      </c>
      <c r="F632" s="2" t="str">
        <f>IF(Servers!H632="","",Servers!H632)</f>
        <v>Class XS</v>
      </c>
      <c r="G632" s="2" t="str">
        <f>IF(Servers!E632="","",Servers!E632)</f>
        <v>Microsoft Windows Server 2008 R2 (64-bit)</v>
      </c>
    </row>
    <row r="633" spans="1:7">
      <c r="A633" s="2" t="str">
        <f ca="1">Servers!A633</f>
        <v>rdgh.company.com</v>
      </c>
      <c r="B633" s="2" t="str">
        <f>IF(Servers!J633="","",Servers!J633)</f>
        <v/>
      </c>
      <c r="C633" s="2" t="str">
        <f ca="1">TRIM(IF(Servers!I633="",IF(Servers!C633="","","CPU: "&amp;Servers!C633&amp;", ")&amp;IF(Servers!D633="","","RAM: "&amp;Servers!D633&amp;", ")&amp;Servers!F633&amp;", "&amp;Servers!H633,Servers!I633))</f>
        <v>L104, Class HML</v>
      </c>
      <c r="D633" s="2" t="str">
        <f ca="1">IF(Servers!F633="","",Servers!F633)</f>
        <v>L104</v>
      </c>
      <c r="E633" s="2" t="str">
        <f>IF(Servers!G633="", "", Servers!G633&amp;"_"&amp;Servers!B633)</f>
        <v>Zoneing_Production</v>
      </c>
      <c r="F633" s="2" t="str">
        <f>IF(Servers!H633="","",Servers!H633)</f>
        <v>Class HML</v>
      </c>
      <c r="G633" s="2" t="str">
        <f>IF(Servers!E633="","",Servers!E633)</f>
        <v>Linux 2.6.x</v>
      </c>
    </row>
    <row r="634" spans="1:7">
      <c r="A634" s="2" t="str">
        <f ca="1">Servers!A634</f>
        <v>dbhs.company.com</v>
      </c>
      <c r="B634" s="2" t="str">
        <f>IF(Servers!J634="","",Servers!J634)</f>
        <v/>
      </c>
      <c r="C634" s="2" t="str">
        <f ca="1">TRIM(IF(Servers!I634="",IF(Servers!C634="","","CPU: "&amp;Servers!C634&amp;", ")&amp;IF(Servers!D634="","","RAM: "&amp;Servers!D634&amp;", ")&amp;Servers!F634&amp;", "&amp;Servers!H634,Servers!I634))</f>
        <v>L101, Class S</v>
      </c>
      <c r="D634" s="2" t="str">
        <f ca="1">IF(Servers!F634="","",Servers!F634)</f>
        <v>L101</v>
      </c>
      <c r="E634" s="2" t="str">
        <f>IF(Servers!G634="", "", Servers!G634&amp;"_"&amp;Servers!B634)</f>
        <v>Beta Sailtom_Production</v>
      </c>
      <c r="F634" s="2" t="str">
        <f>IF(Servers!H634="","",Servers!H634)</f>
        <v>Class S</v>
      </c>
      <c r="G634" s="2" t="str">
        <f>IF(Servers!E634="","",Servers!E634)</f>
        <v>Microsoft Windows Server 2008 R2 (64-bit)</v>
      </c>
    </row>
    <row r="635" spans="1:7">
      <c r="A635" s="2" t="str">
        <f ca="1">Servers!A635</f>
        <v>gkve.company.com</v>
      </c>
      <c r="B635" s="2" t="str">
        <f>IF(Servers!J635="","",Servers!J635)</f>
        <v/>
      </c>
      <c r="C635" s="2" t="str">
        <f ca="1">TRIM(IF(Servers!I635="",IF(Servers!C635="","","CPU: "&amp;Servers!C635&amp;", ")&amp;IF(Servers!D635="","","RAM: "&amp;Servers!D635&amp;", ")&amp;Servers!F635&amp;", "&amp;Servers!H635,Servers!I635))</f>
        <v>CPU: 2, RAM: 16384, L103, Class S</v>
      </c>
      <c r="D635" s="2" t="str">
        <f ca="1">IF(Servers!F635="","",Servers!F635)</f>
        <v>L103</v>
      </c>
      <c r="E635" s="2" t="str">
        <f>IF(Servers!G635="", "", Servers!G635&amp;"_"&amp;Servers!B635)</f>
        <v>Stringflex_Production</v>
      </c>
      <c r="F635" s="2" t="str">
        <f>IF(Servers!H635="","",Servers!H635)</f>
        <v>Class S</v>
      </c>
      <c r="G635" s="2" t="str">
        <f>IF(Servers!E635="","",Servers!E635)</f>
        <v>Microsoft Windows 2000 Server</v>
      </c>
    </row>
    <row r="636" spans="1:7">
      <c r="A636" s="2" t="str">
        <f ca="1">Servers!A636</f>
        <v>uvfv.company.com</v>
      </c>
      <c r="B636" s="2" t="str">
        <f>IF(Servers!J636="","",Servers!J636)</f>
        <v/>
      </c>
      <c r="C636" s="2" t="str">
        <f ca="1">TRIM(IF(Servers!I636="",IF(Servers!C636="","","CPU: "&amp;Servers!C636&amp;", ")&amp;IF(Servers!D636="","","RAM: "&amp;Servers!D636&amp;", ")&amp;Servers!F636&amp;", "&amp;Servers!H636,Servers!I636))</f>
        <v>L105, Class M</v>
      </c>
      <c r="D636" s="2" t="str">
        <f ca="1">IF(Servers!F636="","",Servers!F636)</f>
        <v>L105</v>
      </c>
      <c r="E636" s="2" t="str">
        <f>IF(Servers!G636="", "", Servers!G636&amp;"_"&amp;Servers!B636)</f>
        <v>Coflux_Testing</v>
      </c>
      <c r="F636" s="2" t="str">
        <f>IF(Servers!H636="","",Servers!H636)</f>
        <v>Class M</v>
      </c>
      <c r="G636" s="2" t="str">
        <f>IF(Servers!E636="","",Servers!E636)</f>
        <v>Microsoft Windows Server 2003, Standard Edition</v>
      </c>
    </row>
    <row r="637" spans="1:7">
      <c r="A637" s="2" t="str">
        <f ca="1">Servers!A637</f>
        <v>lgxa.company.com</v>
      </c>
      <c r="B637" s="2" t="str">
        <f>IF(Servers!J637="","",Servers!J637)</f>
        <v/>
      </c>
      <c r="C637" s="2" t="str">
        <f ca="1">TRIM(IF(Servers!I637="",IF(Servers!C637="","","CPU: "&amp;Servers!C637&amp;", ")&amp;IF(Servers!D637="","","RAM: "&amp;Servers!D637&amp;", ")&amp;Servers!F637&amp;", "&amp;Servers!H637,Servers!I637))</f>
        <v>CPU: 4, RAM: 16384, L100, Class HMXL</v>
      </c>
      <c r="D637" s="2" t="str">
        <f ca="1">IF(Servers!F637="","",Servers!F637)</f>
        <v>L100</v>
      </c>
      <c r="E637" s="2" t="str">
        <f>IF(Servers!G637="", "", Servers!G637&amp;"_"&amp;Servers!B637)</f>
        <v>Alpha Ozebam_Production</v>
      </c>
      <c r="F637" s="2" t="str">
        <f>IF(Servers!H637="","",Servers!H637)</f>
        <v>Class HMXL</v>
      </c>
      <c r="G637" s="2" t="str">
        <f>IF(Servers!E637="","",Servers!E637)</f>
        <v>Microsoft Windows Server 2008 R2 (64-bit)</v>
      </c>
    </row>
    <row r="638" spans="1:7">
      <c r="A638" s="2" t="str">
        <f ca="1">Servers!A638</f>
        <v>blzl.company.com</v>
      </c>
      <c r="B638" s="2" t="str">
        <f>IF(Servers!J638="","",Servers!J638)</f>
        <v/>
      </c>
      <c r="C638" s="2" t="str">
        <f ca="1">TRIM(IF(Servers!I638="",IF(Servers!C638="","","CPU: "&amp;Servers!C638&amp;", ")&amp;IF(Servers!D638="","","RAM: "&amp;Servers!D638&amp;", ")&amp;Servers!F638&amp;", "&amp;Servers!H638,Servers!I638))</f>
        <v>CPU: 2, RAM: 4096, L100, Class HMXL</v>
      </c>
      <c r="D638" s="2" t="str">
        <f ca="1">IF(Servers!F638="","",Servers!F638)</f>
        <v>L100</v>
      </c>
      <c r="E638" s="2" t="str">
        <f>IF(Servers!G638="", "", Servers!G638&amp;"_"&amp;Servers!B638)</f>
        <v>Statflex_Production</v>
      </c>
      <c r="F638" s="2" t="str">
        <f>IF(Servers!H638="","",Servers!H638)</f>
        <v>Class HMXL</v>
      </c>
      <c r="G638" s="2" t="str">
        <f>IF(Servers!E638="","",Servers!E638)</f>
        <v>Microsoft Windows 2000 Server</v>
      </c>
    </row>
    <row r="639" spans="1:7">
      <c r="A639" s="2" t="str">
        <f ca="1">Servers!A639</f>
        <v>rlwl.company.com</v>
      </c>
      <c r="B639" s="2" t="str">
        <f>IF(Servers!J639="","",Servers!J639)</f>
        <v/>
      </c>
      <c r="C639" s="2" t="str">
        <f ca="1">TRIM(IF(Servers!I639="",IF(Servers!C639="","","CPU: "&amp;Servers!C639&amp;", ")&amp;IF(Servers!D639="","","RAM: "&amp;Servers!D639&amp;", ")&amp;Servers!F639&amp;", "&amp;Servers!H639,Servers!I639))</f>
        <v>CPU: 2, RAM: 4096, L103, Class HMXL</v>
      </c>
      <c r="D639" s="2" t="str">
        <f ca="1">IF(Servers!F639="","",Servers!F639)</f>
        <v>L103</v>
      </c>
      <c r="E639" s="2" t="str">
        <f>IF(Servers!G639="", "", Servers!G639&amp;"_"&amp;Servers!B639)</f>
        <v/>
      </c>
      <c r="F639" s="2" t="str">
        <f>IF(Servers!H639="","",Servers!H639)</f>
        <v>Class HMXL</v>
      </c>
      <c r="G639" s="2" t="str">
        <f>IF(Servers!E639="","",Servers!E639)</f>
        <v>Microsoft Windows Server 2003, Standard Edition</v>
      </c>
    </row>
    <row r="640" spans="1:7">
      <c r="A640" s="2" t="str">
        <f ca="1">Servers!A640</f>
        <v>ybub.company.com</v>
      </c>
      <c r="B640" s="2" t="str">
        <f>IF(Servers!J640="","",Servers!J640)</f>
        <v/>
      </c>
      <c r="C640" s="2" t="str">
        <f ca="1">TRIM(IF(Servers!I640="",IF(Servers!C640="","","CPU: "&amp;Servers!C640&amp;", ")&amp;IF(Servers!D640="","","RAM: "&amp;Servers!D640&amp;", ")&amp;Servers!F640&amp;", "&amp;Servers!H640,Servers!I640))</f>
        <v>CPU: 2, RAM: 8192, L105, Class 4XL</v>
      </c>
      <c r="D640" s="2" t="str">
        <f ca="1">IF(Servers!F640="","",Servers!F640)</f>
        <v>L105</v>
      </c>
      <c r="E640" s="2" t="str">
        <f>IF(Servers!G640="", "", Servers!G640&amp;"_"&amp;Servers!B640)</f>
        <v>Salt Dex_Production</v>
      </c>
      <c r="F640" s="2" t="str">
        <f>IF(Servers!H640="","",Servers!H640)</f>
        <v>Class 4XL</v>
      </c>
      <c r="G640" s="2" t="str">
        <f>IF(Servers!E640="","",Servers!E640)</f>
        <v>Microsoft Windows Server 2008 R2 (64-bit)</v>
      </c>
    </row>
    <row r="641" spans="1:7">
      <c r="A641" s="2" t="str">
        <f ca="1">Servers!A641</f>
        <v>groy.company.com</v>
      </c>
      <c r="B641" s="2" t="str">
        <f>IF(Servers!J641="","",Servers!J641)</f>
        <v/>
      </c>
      <c r="C641" s="2" t="str">
        <f ca="1">TRIM(IF(Servers!I641="",IF(Servers!C641="","","CPU: "&amp;Servers!C641&amp;", ")&amp;IF(Servers!D641="","","RAM: "&amp;Servers!D641&amp;", ")&amp;Servers!F641&amp;", "&amp;Servers!H641,Servers!I641))</f>
        <v>CPU: 1, RAM: 4096, L105, Class 4XL</v>
      </c>
      <c r="D641" s="2" t="str">
        <f ca="1">IF(Servers!F641="","",Servers!F641)</f>
        <v>L105</v>
      </c>
      <c r="E641" s="2" t="str">
        <f>IF(Servers!G641="", "", Servers!G641&amp;"_"&amp;Servers!B641)</f>
        <v>Soltex_Development</v>
      </c>
      <c r="F641" s="2" t="str">
        <f>IF(Servers!H641="","",Servers!H641)</f>
        <v>Class 4XL</v>
      </c>
      <c r="G641" s="2" t="str">
        <f>IF(Servers!E641="","",Servers!E641)</f>
        <v>Microsoft Windows Server 2008 R2 (64-bit)</v>
      </c>
    </row>
    <row r="642" spans="1:7">
      <c r="A642" s="2" t="str">
        <f ca="1">Servers!A642</f>
        <v>wxhq.company.com</v>
      </c>
      <c r="B642" s="2" t="str">
        <f>IF(Servers!J642="","",Servers!J642)</f>
        <v/>
      </c>
      <c r="C642" s="2" t="str">
        <f ca="1">TRIM(IF(Servers!I642="",IF(Servers!C642="","","CPU: "&amp;Servers!C642&amp;", ")&amp;IF(Servers!D642="","","RAM: "&amp;Servers!D642&amp;", ")&amp;Servers!F642&amp;", "&amp;Servers!H642,Servers!I642))</f>
        <v>CPU: 2, RAM: 8192, L103, Class XL</v>
      </c>
      <c r="D642" s="2" t="str">
        <f ca="1">IF(Servers!F642="","",Servers!F642)</f>
        <v>L103</v>
      </c>
      <c r="E642" s="2" t="str">
        <f>IF(Servers!G642="", "", Servers!G642&amp;"_"&amp;Servers!B642)</f>
        <v>Airzap_Production</v>
      </c>
      <c r="F642" s="2" t="str">
        <f>IF(Servers!H642="","",Servers!H642)</f>
        <v>Class XL</v>
      </c>
      <c r="G642" s="2" t="str">
        <f>IF(Servers!E642="","",Servers!E642)</f>
        <v>Red Hat Enterprise Linux 5</v>
      </c>
    </row>
    <row r="643" spans="1:7">
      <c r="A643" s="2" t="str">
        <f ca="1">Servers!A643</f>
        <v>vgse.company.com</v>
      </c>
      <c r="B643" s="2" t="str">
        <f>IF(Servers!J643="","",Servers!J643)</f>
        <v/>
      </c>
      <c r="C643" s="2" t="str">
        <f ca="1">TRIM(IF(Servers!I643="",IF(Servers!C643="","","CPU: "&amp;Servers!C643&amp;", ")&amp;IF(Servers!D643="","","RAM: "&amp;Servers!D643&amp;", ")&amp;Servers!F643&amp;", "&amp;Servers!H643,Servers!I643))</f>
        <v>L103, Class S</v>
      </c>
      <c r="D643" s="2" t="str">
        <f ca="1">IF(Servers!F643="","",Servers!F643)</f>
        <v>L103</v>
      </c>
      <c r="E643" s="2" t="str">
        <f>IF(Servers!G643="", "", Servers!G643&amp;"_"&amp;Servers!B643)</f>
        <v>Greenlex_Testing</v>
      </c>
      <c r="F643" s="2" t="str">
        <f>IF(Servers!H643="","",Servers!H643)</f>
        <v>Class S</v>
      </c>
      <c r="G643" s="2" t="str">
        <f>IF(Servers!E643="","",Servers!E643)</f>
        <v>Microsoft Windows Server 2008 R2 (64-bit)</v>
      </c>
    </row>
    <row r="644" spans="1:7">
      <c r="A644" s="2" t="str">
        <f ca="1">Servers!A644</f>
        <v>bbnm.company.com</v>
      </c>
      <c r="B644" s="2" t="str">
        <f>IF(Servers!J644="","",Servers!J644)</f>
        <v/>
      </c>
      <c r="C644" s="2" t="str">
        <f ca="1">TRIM(IF(Servers!I644="",IF(Servers!C644="","","CPU: "&amp;Servers!C644&amp;", ")&amp;IF(Servers!D644="","","RAM: "&amp;Servers!D644&amp;", ")&amp;Servers!F644&amp;", "&amp;Servers!H644,Servers!I644))</f>
        <v>L101, Class L</v>
      </c>
      <c r="D644" s="2" t="str">
        <f ca="1">IF(Servers!F644="","",Servers!F644)</f>
        <v>L101</v>
      </c>
      <c r="E644" s="2" t="str">
        <f>IF(Servers!G644="", "", Servers!G644&amp;"_"&amp;Servers!B644)</f>
        <v>Lotdox_Production</v>
      </c>
      <c r="F644" s="2" t="str">
        <f>IF(Servers!H644="","",Servers!H644)</f>
        <v>Class L</v>
      </c>
      <c r="G644" s="2" t="str">
        <f>IF(Servers!E644="","",Servers!E644)</f>
        <v>Red Hat Enterprise Linux 5</v>
      </c>
    </row>
    <row r="645" spans="1:7">
      <c r="A645" s="2" t="str">
        <f ca="1">Servers!A645</f>
        <v>glfy.company.com</v>
      </c>
      <c r="B645" s="2" t="str">
        <f>IF(Servers!J645="","",Servers!J645)</f>
        <v/>
      </c>
      <c r="C645" s="2" t="str">
        <f ca="1">TRIM(IF(Servers!I645="",IF(Servers!C645="","","CPU: "&amp;Servers!C645&amp;", ")&amp;IF(Servers!D645="","","RAM: "&amp;Servers!D645&amp;", ")&amp;Servers!F645&amp;", "&amp;Servers!H645,Servers!I645))</f>
        <v>CPU: 2, RAM: 8192, L101, Class M</v>
      </c>
      <c r="D645" s="2" t="str">
        <f ca="1">IF(Servers!F645="","",Servers!F645)</f>
        <v>L101</v>
      </c>
      <c r="E645" s="2" t="str">
        <f>IF(Servers!G645="", "", Servers!G645&amp;"_"&amp;Servers!B645)</f>
        <v>Fax Otlight_Production</v>
      </c>
      <c r="F645" s="2" t="str">
        <f>IF(Servers!H645="","",Servers!H645)</f>
        <v>Class M</v>
      </c>
      <c r="G645" s="2" t="str">
        <f>IF(Servers!E645="","",Servers!E645)</f>
        <v>Other</v>
      </c>
    </row>
    <row r="646" spans="1:7">
      <c r="A646" s="2" t="str">
        <f ca="1">Servers!A646</f>
        <v>hzmt.company.com</v>
      </c>
      <c r="B646" s="2" t="str">
        <f>IF(Servers!J646="","",Servers!J646)</f>
        <v/>
      </c>
      <c r="C646" s="2" t="str">
        <f ca="1">TRIM(IF(Servers!I646="",IF(Servers!C646="","","CPU: "&amp;Servers!C646&amp;", ")&amp;IF(Servers!D646="","","RAM: "&amp;Servers!D646&amp;", ")&amp;Servers!F646&amp;", "&amp;Servers!H646,Servers!I646))</f>
        <v>CPU: 2, RAM: 4096, L103, Class XXL</v>
      </c>
      <c r="D646" s="2" t="str">
        <f ca="1">IF(Servers!F646="","",Servers!F646)</f>
        <v>L103</v>
      </c>
      <c r="E646" s="2" t="str">
        <f>IF(Servers!G646="", "", Servers!G646&amp;"_"&amp;Servers!B646)</f>
        <v>San-Tax_Development</v>
      </c>
      <c r="F646" s="2" t="str">
        <f>IF(Servers!H646="","",Servers!H646)</f>
        <v>Class XXL</v>
      </c>
      <c r="G646" s="2" t="str">
        <f>IF(Servers!E646="","",Servers!E646)</f>
        <v>Red Hat Enterprise Linux 5</v>
      </c>
    </row>
    <row r="647" spans="1:7">
      <c r="A647" s="2" t="str">
        <f ca="1">Servers!A647</f>
        <v>bagx.company.com</v>
      </c>
      <c r="B647" s="2" t="str">
        <f>IF(Servers!J647="","",Servers!J647)</f>
        <v/>
      </c>
      <c r="C647" s="2" t="str">
        <f ca="1">TRIM(IF(Servers!I647="",IF(Servers!C647="","","CPU: "&amp;Servers!C647&amp;", ")&amp;IF(Servers!D647="","","RAM: "&amp;Servers!D647&amp;", ")&amp;Servers!F647&amp;", "&amp;Servers!H647,Servers!I647))</f>
        <v>CPU: 4, RAM: 4096, L105, Class XL</v>
      </c>
      <c r="D647" s="2" t="str">
        <f ca="1">IF(Servers!F647="","",Servers!F647)</f>
        <v>L105</v>
      </c>
      <c r="E647" s="2" t="str">
        <f>IF(Servers!G647="", "", Servers!G647&amp;"_"&amp;Servers!B647)</f>
        <v>Conis_Production</v>
      </c>
      <c r="F647" s="2" t="str">
        <f>IF(Servers!H647="","",Servers!H647)</f>
        <v>Class XL</v>
      </c>
      <c r="G647" s="2" t="str">
        <f>IF(Servers!E647="","",Servers!E647)</f>
        <v>Microsoft Windows Server 2008 R2 (64-bit)</v>
      </c>
    </row>
    <row r="648" spans="1:7">
      <c r="A648" s="2" t="str">
        <f ca="1">Servers!A648</f>
        <v>hcaf.company.com</v>
      </c>
      <c r="B648" s="2" t="str">
        <f>IF(Servers!J648="","",Servers!J648)</f>
        <v/>
      </c>
      <c r="C648" s="2" t="str">
        <f ca="1">TRIM(IF(Servers!I648="",IF(Servers!C648="","","CPU: "&amp;Servers!C648&amp;", ")&amp;IF(Servers!D648="","","RAM: "&amp;Servers!D648&amp;", ")&amp;Servers!F648&amp;", "&amp;Servers!H648,Servers!I648))</f>
        <v>CPU: 2, RAM: 4096, L100, Class HML</v>
      </c>
      <c r="D648" s="2" t="str">
        <f ca="1">IF(Servers!F648="","",Servers!F648)</f>
        <v>L100</v>
      </c>
      <c r="E648" s="2" t="str">
        <f>IF(Servers!G648="", "", Servers!G648&amp;"_"&amp;Servers!B648)</f>
        <v>Blackex_Production</v>
      </c>
      <c r="F648" s="2" t="str">
        <f>IF(Servers!H648="","",Servers!H648)</f>
        <v>Class HML</v>
      </c>
      <c r="G648" s="2" t="str">
        <f>IF(Servers!E648="","",Servers!E648)</f>
        <v>Microsoft Windows Server 2008 R2 (64-bit)</v>
      </c>
    </row>
    <row r="649" spans="1:7">
      <c r="A649" s="2" t="str">
        <f ca="1">Servers!A649</f>
        <v>osiq.company.com</v>
      </c>
      <c r="B649" s="2" t="str">
        <f>IF(Servers!J649="","",Servers!J649)</f>
        <v/>
      </c>
      <c r="C649" s="2" t="str">
        <f ca="1">TRIM(IF(Servers!I649="",IF(Servers!C649="","","CPU: "&amp;Servers!C649&amp;", ")&amp;IF(Servers!D649="","","RAM: "&amp;Servers!D649&amp;", ")&amp;Servers!F649&amp;", "&amp;Servers!H649,Servers!I649))</f>
        <v>CPU: 2, RAM: 4096, L103, Class M</v>
      </c>
      <c r="D649" s="2" t="str">
        <f ca="1">IF(Servers!F649="","",Servers!F649)</f>
        <v>L103</v>
      </c>
      <c r="E649" s="2" t="str">
        <f>IF(Servers!G649="", "", Servers!G649&amp;"_"&amp;Servers!B649)</f>
        <v/>
      </c>
      <c r="F649" s="2" t="str">
        <f>IF(Servers!H649="","",Servers!H649)</f>
        <v>Class M</v>
      </c>
      <c r="G649" s="2" t="str">
        <f>IF(Servers!E649="","",Servers!E649)</f>
        <v>Microsoft Windows Server 2008</v>
      </c>
    </row>
    <row r="650" spans="1:7">
      <c r="A650" s="2" t="str">
        <f ca="1">Servers!A650</f>
        <v>asts.company.com</v>
      </c>
      <c r="B650" s="2" t="str">
        <f>IF(Servers!J650="","",Servers!J650)</f>
        <v/>
      </c>
      <c r="C650" s="2" t="str">
        <f ca="1">TRIM(IF(Servers!I650="",IF(Servers!C650="","","CPU: "&amp;Servers!C650&amp;", ")&amp;IF(Servers!D650="","","RAM: "&amp;Servers!D650&amp;", ")&amp;Servers!F650&amp;", "&amp;Servers!H650,Servers!I650))</f>
        <v>CPU: 2, RAM: 8192, L104, Class M</v>
      </c>
      <c r="D650" s="2" t="str">
        <f ca="1">IF(Servers!F650="","",Servers!F650)</f>
        <v>L104</v>
      </c>
      <c r="E650" s="2" t="str">
        <f>IF(Servers!G650="", "", Servers!G650&amp;"_"&amp;Servers!B650)</f>
        <v>Fasetouch_Production</v>
      </c>
      <c r="F650" s="2" t="str">
        <f>IF(Servers!H650="","",Servers!H650)</f>
        <v>Class M</v>
      </c>
      <c r="G650" s="2" t="str">
        <f>IF(Servers!E650="","",Servers!E650)</f>
        <v xml:space="preserve">SunOS </v>
      </c>
    </row>
    <row r="651" spans="1:7">
      <c r="A651" s="2" t="str">
        <f ca="1">Servers!A651</f>
        <v>rqbc.company.com</v>
      </c>
      <c r="B651" s="2" t="str">
        <f>IF(Servers!J651="","",Servers!J651)</f>
        <v/>
      </c>
      <c r="C651" s="2" t="str">
        <f ca="1">TRIM(IF(Servers!I651="",IF(Servers!C651="","","CPU: "&amp;Servers!C651&amp;", ")&amp;IF(Servers!D651="","","RAM: "&amp;Servers!D651&amp;", ")&amp;Servers!F651&amp;", "&amp;Servers!H651,Servers!I651))</f>
        <v>CPU: 2, RAM: 4096, L104, Class HML</v>
      </c>
      <c r="D651" s="2" t="str">
        <f ca="1">IF(Servers!F651="","",Servers!F651)</f>
        <v>L104</v>
      </c>
      <c r="E651" s="2" t="str">
        <f>IF(Servers!G651="", "", Servers!G651&amp;"_"&amp;Servers!B651)</f>
        <v>Blueair_Development</v>
      </c>
      <c r="F651" s="2" t="str">
        <f>IF(Servers!H651="","",Servers!H651)</f>
        <v>Class HML</v>
      </c>
      <c r="G651" s="2" t="str">
        <f>IF(Servers!E651="","",Servers!E651)</f>
        <v>Microsoft Windows Server 2008 R2 (64-bit)</v>
      </c>
    </row>
    <row r="652" spans="1:7">
      <c r="A652" s="2" t="str">
        <f ca="1">Servers!A652</f>
        <v>cfwl.company.com</v>
      </c>
      <c r="B652" s="2" t="str">
        <f>IF(Servers!J652="","",Servers!J652)</f>
        <v/>
      </c>
      <c r="C652" s="2" t="str">
        <f ca="1">TRIM(IF(Servers!I652="",IF(Servers!C652="","","CPU: "&amp;Servers!C652&amp;", ")&amp;IF(Servers!D652="","","RAM: "&amp;Servers!D652&amp;", ")&amp;Servers!F652&amp;", "&amp;Servers!H652,Servers!I652))</f>
        <v>L103, Class HMXL</v>
      </c>
      <c r="D652" s="2" t="str">
        <f ca="1">IF(Servers!F652="","",Servers!F652)</f>
        <v>L103</v>
      </c>
      <c r="E652" s="2" t="str">
        <f>IF(Servers!G652="", "", Servers!G652&amp;"_"&amp;Servers!B652)</f>
        <v>Tech Sonlux_Production</v>
      </c>
      <c r="F652" s="2" t="str">
        <f>IF(Servers!H652="","",Servers!H652)</f>
        <v>Class HMXL</v>
      </c>
      <c r="G652" s="2" t="str">
        <f>IF(Servers!E652="","",Servers!E652)</f>
        <v>Microsoft Windows NT 4</v>
      </c>
    </row>
    <row r="653" spans="1:7">
      <c r="A653" s="2" t="str">
        <f ca="1">Servers!A653</f>
        <v>ktty.company.com</v>
      </c>
      <c r="B653" s="2" t="str">
        <f>IF(Servers!J653="","",Servers!J653)</f>
        <v/>
      </c>
      <c r="C653" s="2" t="str">
        <f ca="1">TRIM(IF(Servers!I653="",IF(Servers!C653="","","CPU: "&amp;Servers!C653&amp;", ")&amp;IF(Servers!D653="","","RAM: "&amp;Servers!D653&amp;", ")&amp;Servers!F653&amp;", "&amp;Servers!H653,Servers!I653))</f>
        <v>CPU: 2, RAM: 4096, L104, Class L</v>
      </c>
      <c r="D653" s="2" t="str">
        <f ca="1">IF(Servers!F653="","",Servers!F653)</f>
        <v>L104</v>
      </c>
      <c r="E653" s="2" t="str">
        <f>IF(Servers!G653="", "", Servers!G653&amp;"_"&amp;Servers!B653)</f>
        <v>Tripplestring_Development</v>
      </c>
      <c r="F653" s="2" t="str">
        <f>IF(Servers!H653="","",Servers!H653)</f>
        <v>Class L</v>
      </c>
      <c r="G653" s="2" t="str">
        <f>IF(Servers!E653="","",Servers!E653)</f>
        <v>Microsoft Windows Server 2008 R2 (64-bit)</v>
      </c>
    </row>
    <row r="654" spans="1:7">
      <c r="A654" s="2" t="str">
        <f ca="1">Servers!A654</f>
        <v>plrk.company.com</v>
      </c>
      <c r="B654" s="2" t="str">
        <f>IF(Servers!J654="","",Servers!J654)</f>
        <v/>
      </c>
      <c r="C654" s="2" t="str">
        <f ca="1">TRIM(IF(Servers!I654="",IF(Servers!C654="","","CPU: "&amp;Servers!C654&amp;", ")&amp;IF(Servers!D654="","","RAM: "&amp;Servers!D654&amp;", ")&amp;Servers!F654&amp;", "&amp;Servers!H654,Servers!I654))</f>
        <v>CPU: 1, RAM: 4096, L100, Class S</v>
      </c>
      <c r="D654" s="2" t="str">
        <f ca="1">IF(Servers!F654="","",Servers!F654)</f>
        <v>L100</v>
      </c>
      <c r="E654" s="2" t="str">
        <f>IF(Servers!G654="", "", Servers!G654&amp;"_"&amp;Servers!B654)</f>
        <v>Konktrax_Production</v>
      </c>
      <c r="F654" s="2" t="str">
        <f>IF(Servers!H654="","",Servers!H654)</f>
        <v>Class S</v>
      </c>
      <c r="G654" s="2" t="str">
        <f>IF(Servers!E654="","",Servers!E654)</f>
        <v>Microsoft Windows Server 2003, Standard Edition</v>
      </c>
    </row>
    <row r="655" spans="1:7">
      <c r="A655" s="2" t="str">
        <f ca="1">Servers!A655</f>
        <v>wuqs.company.com</v>
      </c>
      <c r="B655" s="2" t="str">
        <f>IF(Servers!J655="","",Servers!J655)</f>
        <v/>
      </c>
      <c r="C655" s="2" t="str">
        <f ca="1">TRIM(IF(Servers!I655="",IF(Servers!C655="","","CPU: "&amp;Servers!C655&amp;", ")&amp;IF(Servers!D655="","","RAM: "&amp;Servers!D655&amp;", ")&amp;Servers!F655&amp;", "&amp;Servers!H655,Servers!I655))</f>
        <v>L100, Class L</v>
      </c>
      <c r="D655" s="2" t="str">
        <f ca="1">IF(Servers!F655="","",Servers!F655)</f>
        <v>L100</v>
      </c>
      <c r="E655" s="2" t="str">
        <f>IF(Servers!G655="", "", Servers!G655&amp;"_"&amp;Servers!B655)</f>
        <v>Flex Otlight_Production</v>
      </c>
      <c r="F655" s="2" t="str">
        <f>IF(Servers!H655="","",Servers!H655)</f>
        <v>Class L</v>
      </c>
      <c r="G655" s="2" t="str">
        <f>IF(Servers!E655="","",Servers!E655)</f>
        <v>Linux 2.6.x</v>
      </c>
    </row>
    <row r="656" spans="1:7">
      <c r="A656" s="2" t="str">
        <f ca="1">Servers!A656</f>
        <v>frru.company.com</v>
      </c>
      <c r="B656" s="2" t="str">
        <f>IF(Servers!J656="","",Servers!J656)</f>
        <v/>
      </c>
      <c r="C656" s="2" t="str">
        <f ca="1">TRIM(IF(Servers!I656="",IF(Servers!C656="","","CPU: "&amp;Servers!C656&amp;", ")&amp;IF(Servers!D656="","","RAM: "&amp;Servers!D656&amp;", ")&amp;Servers!F656&amp;", "&amp;Servers!H656,Servers!I656))</f>
        <v>CPU: 2, RAM: 4096, L100, Class L</v>
      </c>
      <c r="D656" s="2" t="str">
        <f ca="1">IF(Servers!F656="","",Servers!F656)</f>
        <v>L100</v>
      </c>
      <c r="E656" s="2" t="str">
        <f>IF(Servers!G656="", "", Servers!G656&amp;"_"&amp;Servers!B656)</f>
        <v>Vaiacof_Production</v>
      </c>
      <c r="F656" s="2" t="str">
        <f>IF(Servers!H656="","",Servers!H656)</f>
        <v>Class L</v>
      </c>
      <c r="G656" s="2" t="str">
        <f>IF(Servers!E656="","",Servers!E656)</f>
        <v>Microsoft Windows Server 2008 R2 (64-bit)</v>
      </c>
    </row>
    <row r="657" spans="1:7">
      <c r="A657" s="2" t="str">
        <f ca="1">Servers!A657</f>
        <v>sire.company.com</v>
      </c>
      <c r="B657" s="2" t="str">
        <f>IF(Servers!J657="","",Servers!J657)</f>
        <v/>
      </c>
      <c r="C657" s="2" t="str">
        <f ca="1">TRIM(IF(Servers!I657="",IF(Servers!C657="","","CPU: "&amp;Servers!C657&amp;", ")&amp;IF(Servers!D657="","","RAM: "&amp;Servers!D657&amp;", ")&amp;Servers!F657&amp;", "&amp;Servers!H657,Servers!I657))</f>
        <v>CPU: 2, RAM: 8192, L102, Class XXL</v>
      </c>
      <c r="D657" s="2" t="str">
        <f ca="1">IF(Servers!F657="","",Servers!F657)</f>
        <v>L102</v>
      </c>
      <c r="E657" s="2" t="str">
        <f>IF(Servers!G657="", "", Servers!G657&amp;"_"&amp;Servers!B657)</f>
        <v/>
      </c>
      <c r="F657" s="2" t="str">
        <f>IF(Servers!H657="","",Servers!H657)</f>
        <v>Class XXL</v>
      </c>
      <c r="G657" s="2" t="str">
        <f>IF(Servers!E657="","",Servers!E657)</f>
        <v>Microsoft Windows Server 2003</v>
      </c>
    </row>
    <row r="658" spans="1:7">
      <c r="A658" s="2" t="str">
        <f ca="1">Servers!A658</f>
        <v>ocxm.company.com</v>
      </c>
      <c r="B658" s="2" t="str">
        <f>IF(Servers!J658="","",Servers!J658)</f>
        <v/>
      </c>
      <c r="C658" s="2" t="str">
        <f ca="1">TRIM(IF(Servers!I658="",IF(Servers!C658="","","CPU: "&amp;Servers!C658&amp;", ")&amp;IF(Servers!D658="","","RAM: "&amp;Servers!D658&amp;", ")&amp;Servers!F658&amp;", "&amp;Servers!H658,Servers!I658))</f>
        <v>CPU: 2, RAM: 4096, L103, Class 4XL</v>
      </c>
      <c r="D658" s="2" t="str">
        <f ca="1">IF(Servers!F658="","",Servers!F658)</f>
        <v>L103</v>
      </c>
      <c r="E658" s="2" t="str">
        <f>IF(Servers!G658="", "", Servers!G658&amp;"_"&amp;Servers!B658)</f>
        <v>Donity_Production</v>
      </c>
      <c r="F658" s="2" t="str">
        <f>IF(Servers!H658="","",Servers!H658)</f>
        <v>Class 4XL</v>
      </c>
      <c r="G658" s="2" t="str">
        <f>IF(Servers!E658="","",Servers!E658)</f>
        <v>Red Hat Enterprise Linux 6 (64-bit)</v>
      </c>
    </row>
    <row r="659" spans="1:7">
      <c r="A659" s="2" t="str">
        <f ca="1">Servers!A659</f>
        <v>iucx.company.com</v>
      </c>
      <c r="B659" s="2" t="str">
        <f>IF(Servers!J659="","",Servers!J659)</f>
        <v/>
      </c>
      <c r="C659" s="2" t="str">
        <f ca="1">TRIM(IF(Servers!I659="",IF(Servers!C659="","","CPU: "&amp;Servers!C659&amp;", ")&amp;IF(Servers!D659="","","RAM: "&amp;Servers!D659&amp;", ")&amp;Servers!F659&amp;", "&amp;Servers!H659,Servers!I659))</f>
        <v>CPU: 2, RAM: 4096, L102, Class XXL</v>
      </c>
      <c r="D659" s="2" t="str">
        <f ca="1">IF(Servers!F659="","",Servers!F659)</f>
        <v>L102</v>
      </c>
      <c r="E659" s="2" t="str">
        <f>IF(Servers!G659="", "", Servers!G659&amp;"_"&amp;Servers!B659)</f>
        <v>Hot Hotstring_Production</v>
      </c>
      <c r="F659" s="2" t="str">
        <f>IF(Servers!H659="","",Servers!H659)</f>
        <v>Class XXL</v>
      </c>
      <c r="G659" s="2" t="str">
        <f>IF(Servers!E659="","",Servers!E659)</f>
        <v>Linux 2.6.x</v>
      </c>
    </row>
    <row r="660" spans="1:7">
      <c r="A660" s="2" t="str">
        <f ca="1">Servers!A660</f>
        <v>prry.company.com</v>
      </c>
      <c r="B660" s="2" t="str">
        <f>IF(Servers!J660="","",Servers!J660)</f>
        <v/>
      </c>
      <c r="C660" s="2" t="str">
        <f ca="1">TRIM(IF(Servers!I660="",IF(Servers!C660="","","CPU: "&amp;Servers!C660&amp;", ")&amp;IF(Servers!D660="","","RAM: "&amp;Servers!D660&amp;", ")&amp;Servers!F660&amp;", "&amp;Servers!H660,Servers!I660))</f>
        <v>CPU: 1, RAM: 4096, L103, Class HML</v>
      </c>
      <c r="D660" s="2" t="str">
        <f ca="1">IF(Servers!F660="","",Servers!F660)</f>
        <v>L103</v>
      </c>
      <c r="E660" s="2" t="str">
        <f>IF(Servers!G660="", "", Servers!G660&amp;"_"&amp;Servers!B660)</f>
        <v>Strongkeyfind_Production</v>
      </c>
      <c r="F660" s="2" t="str">
        <f>IF(Servers!H660="","",Servers!H660)</f>
        <v>Class HML</v>
      </c>
      <c r="G660" s="2" t="str">
        <f>IF(Servers!E660="","",Servers!E660)</f>
        <v>Microsoft Windows Server 2008 R2 (64-bit)</v>
      </c>
    </row>
    <row r="661" spans="1:7">
      <c r="A661" s="2" t="str">
        <f ca="1">Servers!A661</f>
        <v>fkhh.company.com</v>
      </c>
      <c r="B661" s="2" t="str">
        <f>IF(Servers!J661="","",Servers!J661)</f>
        <v/>
      </c>
      <c r="C661" s="2" t="str">
        <f ca="1">TRIM(IF(Servers!I661="",IF(Servers!C661="","","CPU: "&amp;Servers!C661&amp;", ")&amp;IF(Servers!D661="","","RAM: "&amp;Servers!D661&amp;", ")&amp;Servers!F661&amp;", "&amp;Servers!H661,Servers!I661))</f>
        <v>CPU: 1, RAM: 4096, L103, Class HM2XL</v>
      </c>
      <c r="D661" s="2" t="str">
        <f ca="1">IF(Servers!F661="","",Servers!F661)</f>
        <v>L103</v>
      </c>
      <c r="E661" s="2" t="str">
        <f>IF(Servers!G661="", "", Servers!G661&amp;"_"&amp;Servers!B661)</f>
        <v>Warm-Strong_Production</v>
      </c>
      <c r="F661" s="2" t="str">
        <f>IF(Servers!H661="","",Servers!H661)</f>
        <v>Class HM2XL</v>
      </c>
      <c r="G661" s="2" t="str">
        <f>IF(Servers!E661="","",Servers!E661)</f>
        <v>Linux 2.6.x</v>
      </c>
    </row>
    <row r="662" spans="1:7">
      <c r="A662" s="2" t="str">
        <f ca="1">Servers!A662</f>
        <v>aaja.company.com</v>
      </c>
      <c r="B662" s="2" t="str">
        <f>IF(Servers!J662="","",Servers!J662)</f>
        <v/>
      </c>
      <c r="C662" s="2" t="str">
        <f ca="1">TRIM(IF(Servers!I662="",IF(Servers!C662="","","CPU: "&amp;Servers!C662&amp;", ")&amp;IF(Servers!D662="","","RAM: "&amp;Servers!D662&amp;", ")&amp;Servers!F662&amp;", "&amp;Servers!H662,Servers!I662))</f>
        <v>L102, Class XL</v>
      </c>
      <c r="D662" s="2" t="str">
        <f ca="1">IF(Servers!F662="","",Servers!F662)</f>
        <v>L102</v>
      </c>
      <c r="E662" s="2" t="str">
        <f>IF(Servers!G662="", "", Servers!G662&amp;"_"&amp;Servers!B662)</f>
        <v>Touchhome_Production</v>
      </c>
      <c r="F662" s="2" t="str">
        <f>IF(Servers!H662="","",Servers!H662)</f>
        <v>Class XL</v>
      </c>
      <c r="G662" s="2" t="str">
        <f>IF(Servers!E662="","",Servers!E662)</f>
        <v>Microsoft Windows Server 2008 R2 (64-bit)</v>
      </c>
    </row>
    <row r="663" spans="1:7">
      <c r="A663" s="2" t="str">
        <f ca="1">Servers!A663</f>
        <v>sptj.company.com</v>
      </c>
      <c r="B663" s="2" t="str">
        <f>IF(Servers!J663="","",Servers!J663)</f>
        <v/>
      </c>
      <c r="C663" s="2" t="str">
        <f ca="1">TRIM(IF(Servers!I663="",IF(Servers!C663="","","CPU: "&amp;Servers!C663&amp;", ")&amp;IF(Servers!D663="","","RAM: "&amp;Servers!D663&amp;", ")&amp;Servers!F663&amp;", "&amp;Servers!H663,Servers!I663))</f>
        <v>L103, Class 4XL</v>
      </c>
      <c r="D663" s="2" t="str">
        <f ca="1">IF(Servers!F663="","",Servers!F663)</f>
        <v>L103</v>
      </c>
      <c r="E663" s="2" t="str">
        <f>IF(Servers!G663="", "", Servers!G663&amp;"_"&amp;Servers!B663)</f>
        <v>Zuntop_Production</v>
      </c>
      <c r="F663" s="2" t="str">
        <f>IF(Servers!H663="","",Servers!H663)</f>
        <v>Class 4XL</v>
      </c>
      <c r="G663" s="2" t="str">
        <f>IF(Servers!E663="","",Servers!E663)</f>
        <v>Microsoft Windows Server 2008 R2 (64-bit)</v>
      </c>
    </row>
    <row r="664" spans="1:7">
      <c r="A664" s="2" t="str">
        <f ca="1">Servers!A664</f>
        <v>iuus.company.com</v>
      </c>
      <c r="B664" s="2" t="str">
        <f>IF(Servers!J664="","",Servers!J664)</f>
        <v/>
      </c>
      <c r="C664" s="2" t="str">
        <f ca="1">TRIM(IF(Servers!I664="",IF(Servers!C664="","","CPU: "&amp;Servers!C664&amp;", ")&amp;IF(Servers!D664="","","RAM: "&amp;Servers!D664&amp;", ")&amp;Servers!F664&amp;", "&amp;Servers!H664,Servers!I664))</f>
        <v>CPU: 2, RAM: 4096, L104, Class XS</v>
      </c>
      <c r="D664" s="2" t="str">
        <f ca="1">IF(Servers!F664="","",Servers!F664)</f>
        <v>L104</v>
      </c>
      <c r="E664" s="2" t="str">
        <f>IF(Servers!G664="", "", Servers!G664&amp;"_"&amp;Servers!B664)</f>
        <v>Stansing_Testing</v>
      </c>
      <c r="F664" s="2" t="str">
        <f>IF(Servers!H664="","",Servers!H664)</f>
        <v>Class XS</v>
      </c>
      <c r="G664" s="2" t="str">
        <f>IF(Servers!E664="","",Servers!E664)</f>
        <v>Microsoft Windows Server 2008 R2 (64-bit)</v>
      </c>
    </row>
    <row r="665" spans="1:7">
      <c r="A665" s="2" t="str">
        <f ca="1">Servers!A665</f>
        <v>oids.company.com</v>
      </c>
      <c r="B665" s="2" t="str">
        <f>IF(Servers!J665="","",Servers!J665)</f>
        <v/>
      </c>
      <c r="C665" s="2" t="str">
        <f ca="1">TRIM(IF(Servers!I665="",IF(Servers!C665="","","CPU: "&amp;Servers!C665&amp;", ")&amp;IF(Servers!D665="","","RAM: "&amp;Servers!D665&amp;", ")&amp;Servers!F665&amp;", "&amp;Servers!H665,Servers!I665))</f>
        <v>CPU: 1, RAM: 4096, L102, Class XS</v>
      </c>
      <c r="D665" s="2" t="str">
        <f ca="1">IF(Servers!F665="","",Servers!F665)</f>
        <v>L102</v>
      </c>
      <c r="E665" s="2" t="str">
        <f>IF(Servers!G665="", "", Servers!G665&amp;"_"&amp;Servers!B665)</f>
        <v>Mathfind_Production</v>
      </c>
      <c r="F665" s="2" t="str">
        <f>IF(Servers!H665="","",Servers!H665)</f>
        <v>Class XS</v>
      </c>
      <c r="G665" s="2" t="str">
        <f>IF(Servers!E665="","",Servers!E665)</f>
        <v>Microsoft Windows Server 2008</v>
      </c>
    </row>
    <row r="666" spans="1:7">
      <c r="A666" s="2" t="str">
        <f ca="1">Servers!A666</f>
        <v>vduw.company.com</v>
      </c>
      <c r="B666" s="2" t="str">
        <f>IF(Servers!J666="","",Servers!J666)</f>
        <v/>
      </c>
      <c r="C666" s="2" t="str">
        <f ca="1">TRIM(IF(Servers!I666="",IF(Servers!C666="","","CPU: "&amp;Servers!C666&amp;", ")&amp;IF(Servers!D666="","","RAM: "&amp;Servers!D666&amp;", ")&amp;Servers!F666&amp;", "&amp;Servers!H666,Servers!I666))</f>
        <v>CPU: 2, RAM: 4096, L102, Class L</v>
      </c>
      <c r="D666" s="2" t="str">
        <f ca="1">IF(Servers!F666="","",Servers!F666)</f>
        <v>L102</v>
      </c>
      <c r="E666" s="2" t="str">
        <f>IF(Servers!G666="", "", Servers!G666&amp;"_"&amp;Servers!B666)</f>
        <v>Tranbam_Testing</v>
      </c>
      <c r="F666" s="2" t="str">
        <f>IF(Servers!H666="","",Servers!H666)</f>
        <v>Class L</v>
      </c>
      <c r="G666" s="2" t="str">
        <f>IF(Servers!E666="","",Servers!E666)</f>
        <v>Microsoft Windows Server 2003</v>
      </c>
    </row>
    <row r="667" spans="1:7">
      <c r="A667" s="2" t="str">
        <f ca="1">Servers!A667</f>
        <v>iqgc.company.com</v>
      </c>
      <c r="B667" s="2" t="str">
        <f>IF(Servers!J667="","",Servers!J667)</f>
        <v/>
      </c>
      <c r="C667" s="2" t="str">
        <f ca="1">TRIM(IF(Servers!I667="",IF(Servers!C667="","","CPU: "&amp;Servers!C667&amp;", ")&amp;IF(Servers!D667="","","RAM: "&amp;Servers!D667&amp;", ")&amp;Servers!F667&amp;", "&amp;Servers!H667,Servers!I667))</f>
        <v>L104, Class HML</v>
      </c>
      <c r="D667" s="2" t="str">
        <f ca="1">IF(Servers!F667="","",Servers!F667)</f>
        <v>L104</v>
      </c>
      <c r="E667" s="2" t="str">
        <f>IF(Servers!G667="", "", Servers!G667&amp;"_"&amp;Servers!B667)</f>
        <v>Scotlight_Testing</v>
      </c>
      <c r="F667" s="2" t="str">
        <f>IF(Servers!H667="","",Servers!H667)</f>
        <v>Class HML</v>
      </c>
      <c r="G667" s="2" t="str">
        <f>IF(Servers!E667="","",Servers!E667)</f>
        <v>Microsoft Windows Server 2008 R2 (64-bit)</v>
      </c>
    </row>
    <row r="668" spans="1:7">
      <c r="A668" s="2" t="str">
        <f ca="1">Servers!A668</f>
        <v>ljom.company.com</v>
      </c>
      <c r="B668" s="2" t="str">
        <f>IF(Servers!J668="","",Servers!J668)</f>
        <v/>
      </c>
      <c r="C668" s="2" t="str">
        <f ca="1">TRIM(IF(Servers!I668="",IF(Servers!C668="","","CPU: "&amp;Servers!C668&amp;", ")&amp;IF(Servers!D668="","","RAM: "&amp;Servers!D668&amp;", ")&amp;Servers!F668&amp;", "&amp;Servers!H668,Servers!I668))</f>
        <v>CPU: 2, RAM: 16384, L100, Class M</v>
      </c>
      <c r="D668" s="2" t="str">
        <f ca="1">IF(Servers!F668="","",Servers!F668)</f>
        <v>L100</v>
      </c>
      <c r="E668" s="2" t="str">
        <f>IF(Servers!G668="", "", Servers!G668&amp;"_"&amp;Servers!B668)</f>
        <v>X- Air_Development</v>
      </c>
      <c r="F668" s="2" t="str">
        <f>IF(Servers!H668="","",Servers!H668)</f>
        <v>Class M</v>
      </c>
      <c r="G668" s="2" t="str">
        <f>IF(Servers!E668="","",Servers!E668)</f>
        <v>Microsoft Windows Server 2008 R2 (64-bit)</v>
      </c>
    </row>
    <row r="669" spans="1:7">
      <c r="A669" s="2" t="str">
        <f ca="1">Servers!A669</f>
        <v>fpzr.company.com</v>
      </c>
      <c r="B669" s="2" t="str">
        <f>IF(Servers!J669="","",Servers!J669)</f>
        <v/>
      </c>
      <c r="C669" s="2" t="str">
        <f ca="1">TRIM(IF(Servers!I669="",IF(Servers!C669="","","CPU: "&amp;Servers!C669&amp;", ")&amp;IF(Servers!D669="","","RAM: "&amp;Servers!D669&amp;", ")&amp;Servers!F669&amp;", "&amp;Servers!H669,Servers!I669))</f>
        <v>CPU: 1, RAM: 4096, L105, Class HML</v>
      </c>
      <c r="D669" s="2" t="str">
        <f ca="1">IF(Servers!F669="","",Servers!F669)</f>
        <v>L105</v>
      </c>
      <c r="E669" s="2" t="str">
        <f>IF(Servers!G669="", "", Servers!G669&amp;"_"&amp;Servers!B669)</f>
        <v>Siltouch_Development</v>
      </c>
      <c r="F669" s="2" t="str">
        <f>IF(Servers!H669="","",Servers!H669)</f>
        <v>Class HML</v>
      </c>
      <c r="G669" s="2" t="str">
        <f>IF(Servers!E669="","",Servers!E669)</f>
        <v>Microsoft Windows Server 2008 R2 (64-bit)</v>
      </c>
    </row>
    <row r="670" spans="1:7">
      <c r="A670" s="2" t="str">
        <f ca="1">Servers!A670</f>
        <v>axka.company.com</v>
      </c>
      <c r="B670" s="2" t="str">
        <f>IF(Servers!J670="","",Servers!J670)</f>
        <v/>
      </c>
      <c r="C670" s="2" t="str">
        <f ca="1">TRIM(IF(Servers!I670="",IF(Servers!C670="","","CPU: "&amp;Servers!C670&amp;", ")&amp;IF(Servers!D670="","","RAM: "&amp;Servers!D670&amp;", ")&amp;Servers!F670&amp;", "&amp;Servers!H670,Servers!I670))</f>
        <v>CPU: 4, RAM: 8192, L105, Class L</v>
      </c>
      <c r="D670" s="2" t="str">
        <f ca="1">IF(Servers!F670="","",Servers!F670)</f>
        <v>L105</v>
      </c>
      <c r="E670" s="2" t="str">
        <f>IF(Servers!G670="", "", Servers!G670&amp;"_"&amp;Servers!B670)</f>
        <v>Alpha Tough_Testing</v>
      </c>
      <c r="F670" s="2" t="str">
        <f>IF(Servers!H670="","",Servers!H670)</f>
        <v>Class L</v>
      </c>
      <c r="G670" s="2" t="str">
        <f>IF(Servers!E670="","",Servers!E670)</f>
        <v>Microsoft Windows Server 2003, Standard Edition</v>
      </c>
    </row>
    <row r="671" spans="1:7">
      <c r="A671" s="2" t="str">
        <f ca="1">Servers!A671</f>
        <v>jpww.company.com</v>
      </c>
      <c r="B671" s="2" t="str">
        <f>IF(Servers!J671="","",Servers!J671)</f>
        <v/>
      </c>
      <c r="C671" s="2" t="str">
        <f ca="1">TRIM(IF(Servers!I671="",IF(Servers!C671="","","CPU: "&amp;Servers!C671&amp;", ")&amp;IF(Servers!D671="","","RAM: "&amp;Servers!D671&amp;", ")&amp;Servers!F671&amp;", "&amp;Servers!H671,Servers!I671))</f>
        <v>L104, Class XL</v>
      </c>
      <c r="D671" s="2" t="str">
        <f ca="1">IF(Servers!F671="","",Servers!F671)</f>
        <v>L104</v>
      </c>
      <c r="E671" s="2" t="str">
        <f>IF(Servers!G671="", "", Servers!G671&amp;"_"&amp;Servers!B671)</f>
        <v/>
      </c>
      <c r="F671" s="2" t="str">
        <f>IF(Servers!H671="","",Servers!H671)</f>
        <v>Class XL</v>
      </c>
      <c r="G671" s="2" t="str">
        <f>IF(Servers!E671="","",Servers!E671)</f>
        <v>Microsoft Windows Server 2003, Standard Edition</v>
      </c>
    </row>
    <row r="672" spans="1:7">
      <c r="A672" s="2" t="str">
        <f ca="1">Servers!A672</f>
        <v>dnup.company.com</v>
      </c>
      <c r="B672" s="2" t="str">
        <f>IF(Servers!J672="","",Servers!J672)</f>
        <v/>
      </c>
      <c r="C672" s="2" t="str">
        <f ca="1">TRIM(IF(Servers!I672="",IF(Servers!C672="","","CPU: "&amp;Servers!C672&amp;", ")&amp;IF(Servers!D672="","","RAM: "&amp;Servers!D672&amp;", ")&amp;Servers!F672&amp;", "&amp;Servers!H672,Servers!I672))</f>
        <v>CPU: 2, RAM: 8192, L101, Class 4XL</v>
      </c>
      <c r="D672" s="2" t="str">
        <f ca="1">IF(Servers!F672="","",Servers!F672)</f>
        <v>L101</v>
      </c>
      <c r="E672" s="2" t="str">
        <f>IF(Servers!G672="", "", Servers!G672&amp;"_"&amp;Servers!B672)</f>
        <v/>
      </c>
      <c r="F672" s="2" t="str">
        <f>IF(Servers!H672="","",Servers!H672)</f>
        <v>Class 4XL</v>
      </c>
      <c r="G672" s="2" t="str">
        <f>IF(Servers!E672="","",Servers!E672)</f>
        <v>Microsoft Windows Server 2003, Standard Edition</v>
      </c>
    </row>
    <row r="673" spans="1:7">
      <c r="A673" s="2" t="str">
        <f ca="1">Servers!A673</f>
        <v>zirq.company.com</v>
      </c>
      <c r="B673" s="2" t="str">
        <f>IF(Servers!J673="","",Servers!J673)</f>
        <v/>
      </c>
      <c r="C673" s="2" t="str">
        <f ca="1">TRIM(IF(Servers!I673="",IF(Servers!C673="","","CPU: "&amp;Servers!C673&amp;", ")&amp;IF(Servers!D673="","","RAM: "&amp;Servers!D673&amp;", ")&amp;Servers!F673&amp;", "&amp;Servers!H673,Servers!I673))</f>
        <v>L101, Class 8XL</v>
      </c>
      <c r="D673" s="2" t="str">
        <f ca="1">IF(Servers!F673="","",Servers!F673)</f>
        <v>L101</v>
      </c>
      <c r="E673" s="2" t="str">
        <f>IF(Servers!G673="", "", Servers!G673&amp;"_"&amp;Servers!B673)</f>
        <v>Zoneing_Production</v>
      </c>
      <c r="F673" s="2" t="str">
        <f>IF(Servers!H673="","",Servers!H673)</f>
        <v>Class 8XL</v>
      </c>
      <c r="G673" s="2" t="str">
        <f>IF(Servers!E673="","",Servers!E673)</f>
        <v>Microsoft Windows Server 2003, Standard Edition</v>
      </c>
    </row>
    <row r="674" spans="1:7">
      <c r="A674" s="2" t="str">
        <f ca="1">Servers!A674</f>
        <v>cttt.company.com</v>
      </c>
      <c r="B674" s="2" t="str">
        <f>IF(Servers!J674="","",Servers!J674)</f>
        <v/>
      </c>
      <c r="C674" s="2" t="str">
        <f ca="1">TRIM(IF(Servers!I674="",IF(Servers!C674="","","CPU: "&amp;Servers!C674&amp;", ")&amp;IF(Servers!D674="","","RAM: "&amp;Servers!D674&amp;", ")&amp;Servers!F674&amp;", "&amp;Servers!H674,Servers!I674))</f>
        <v>CPU: 2, RAM: 4096, L103, Class HMXL</v>
      </c>
      <c r="D674" s="2" t="str">
        <f ca="1">IF(Servers!F674="","",Servers!F674)</f>
        <v>L103</v>
      </c>
      <c r="E674" s="2" t="str">
        <f>IF(Servers!G674="", "", Servers!G674&amp;"_"&amp;Servers!B674)</f>
        <v>Silver-Lux_Production</v>
      </c>
      <c r="F674" s="2" t="str">
        <f>IF(Servers!H674="","",Servers!H674)</f>
        <v>Class HMXL</v>
      </c>
      <c r="G674" s="2" t="str">
        <f>IF(Servers!E674="","",Servers!E674)</f>
        <v>Microsoft Windows 2000 Server</v>
      </c>
    </row>
    <row r="675" spans="1:7">
      <c r="A675" s="2" t="str">
        <f ca="1">Servers!A675</f>
        <v>vcrx.company.com</v>
      </c>
      <c r="B675" s="2" t="str">
        <f>IF(Servers!J675="","",Servers!J675)</f>
        <v/>
      </c>
      <c r="C675" s="2" t="str">
        <f ca="1">TRIM(IF(Servers!I675="",IF(Servers!C675="","","CPU: "&amp;Servers!C675&amp;", ")&amp;IF(Servers!D675="","","RAM: "&amp;Servers!D675&amp;", ")&amp;Servers!F675&amp;", "&amp;Servers!H675,Servers!I675))</f>
        <v>CPU: 2, RAM: 8192, L101, Class 4XL</v>
      </c>
      <c r="D675" s="2" t="str">
        <f ca="1">IF(Servers!F675="","",Servers!F675)</f>
        <v>L101</v>
      </c>
      <c r="E675" s="2" t="str">
        <f>IF(Servers!G675="", "", Servers!G675&amp;"_"&amp;Servers!B675)</f>
        <v>Zerjob_Production</v>
      </c>
      <c r="F675" s="2" t="str">
        <f>IF(Servers!H675="","",Servers!H675)</f>
        <v>Class 4XL</v>
      </c>
      <c r="G675" s="2" t="str">
        <f>IF(Servers!E675="","",Servers!E675)</f>
        <v>Microsoft Windows Server 2008 R2 (64-bit)</v>
      </c>
    </row>
    <row r="676" spans="1:7">
      <c r="A676" s="2" t="str">
        <f ca="1">Servers!A676</f>
        <v>zfar.company.com</v>
      </c>
      <c r="B676" s="2" t="str">
        <f>IF(Servers!J676="","",Servers!J676)</f>
        <v/>
      </c>
      <c r="C676" s="2" t="str">
        <f ca="1">TRIM(IF(Servers!I676="",IF(Servers!C676="","","CPU: "&amp;Servers!C676&amp;", ")&amp;IF(Servers!D676="","","RAM: "&amp;Servers!D676&amp;", ")&amp;Servers!F676&amp;", "&amp;Servers!H676,Servers!I676))</f>
        <v>CPU: 1, RAM: 4096, L101, Class L</v>
      </c>
      <c r="D676" s="2" t="str">
        <f ca="1">IF(Servers!F676="","",Servers!F676)</f>
        <v>L101</v>
      </c>
      <c r="E676" s="2" t="str">
        <f>IF(Servers!G676="", "", Servers!G676&amp;"_"&amp;Servers!B676)</f>
        <v>Trans Cantip_Production</v>
      </c>
      <c r="F676" s="2" t="str">
        <f>IF(Servers!H676="","",Servers!H676)</f>
        <v>Class L</v>
      </c>
      <c r="G676" s="2" t="str">
        <f>IF(Servers!E676="","",Servers!E676)</f>
        <v>Microsoft Windows Server 2008 R2 (64-bit)</v>
      </c>
    </row>
    <row r="677" spans="1:7">
      <c r="A677" s="2" t="str">
        <f ca="1">Servers!A677</f>
        <v>wewi.company.com</v>
      </c>
      <c r="B677" s="2" t="str">
        <f>IF(Servers!J677="","",Servers!J677)</f>
        <v/>
      </c>
      <c r="C677" s="2" t="str">
        <f ca="1">TRIM(IF(Servers!I677="",IF(Servers!C677="","","CPU: "&amp;Servers!C677&amp;", ")&amp;IF(Servers!D677="","","RAM: "&amp;Servers!D677&amp;", ")&amp;Servers!F677&amp;", "&amp;Servers!H677,Servers!I677))</f>
        <v>CPU: 2, RAM: 8192, L101, Class XS</v>
      </c>
      <c r="D677" s="2" t="str">
        <f ca="1">IF(Servers!F677="","",Servers!F677)</f>
        <v>L101</v>
      </c>
      <c r="E677" s="2" t="str">
        <f>IF(Servers!G677="", "", Servers!G677&amp;"_"&amp;Servers!B677)</f>
        <v>Zuntop_Development</v>
      </c>
      <c r="F677" s="2" t="str">
        <f>IF(Servers!H677="","",Servers!H677)</f>
        <v>Class XS</v>
      </c>
      <c r="G677" s="2" t="str">
        <f>IF(Servers!E677="","",Servers!E677)</f>
        <v>Microsoft Windows Server 2008 R2 (64-bit)</v>
      </c>
    </row>
    <row r="678" spans="1:7">
      <c r="A678" s="2" t="str">
        <f ca="1">Servers!A678</f>
        <v>hdlz.company.com</v>
      </c>
      <c r="B678" s="2" t="str">
        <f>IF(Servers!J678="","",Servers!J678)</f>
        <v/>
      </c>
      <c r="C678" s="2" t="str">
        <f ca="1">TRIM(IF(Servers!I678="",IF(Servers!C678="","","CPU: "&amp;Servers!C678&amp;", ")&amp;IF(Servers!D678="","","RAM: "&amp;Servers!D678&amp;", ")&amp;Servers!F678&amp;", "&amp;Servers!H678,Servers!I678))</f>
        <v>CPU: 2, RAM: 4096, L101, Class M</v>
      </c>
      <c r="D678" s="2" t="str">
        <f ca="1">IF(Servers!F678="","",Servers!F678)</f>
        <v>L101</v>
      </c>
      <c r="E678" s="2" t="str">
        <f>IF(Servers!G678="", "", Servers!G678&amp;"_"&amp;Servers!B678)</f>
        <v/>
      </c>
      <c r="F678" s="2" t="str">
        <f>IF(Servers!H678="","",Servers!H678)</f>
        <v>Class M</v>
      </c>
      <c r="G678" s="2" t="str">
        <f>IF(Servers!E678="","",Servers!E678)</f>
        <v>Microsoft Windows Server 2003, Standard Edition</v>
      </c>
    </row>
    <row r="679" spans="1:7">
      <c r="A679" s="2" t="str">
        <f ca="1">Servers!A679</f>
        <v>trxq.company.com</v>
      </c>
      <c r="B679" s="2" t="str">
        <f>IF(Servers!J679="","",Servers!J679)</f>
        <v/>
      </c>
      <c r="C679" s="2" t="str">
        <f ca="1">TRIM(IF(Servers!I679="",IF(Servers!C679="","","CPU: "&amp;Servers!C679&amp;", ")&amp;IF(Servers!D679="","","RAM: "&amp;Servers!D679&amp;", ")&amp;Servers!F679&amp;", "&amp;Servers!H679,Servers!I679))</f>
        <v>CPU: 1, RAM: 4096, L104, Class XS</v>
      </c>
      <c r="D679" s="2" t="str">
        <f ca="1">IF(Servers!F679="","",Servers!F679)</f>
        <v>L104</v>
      </c>
      <c r="E679" s="2" t="str">
        <f>IF(Servers!G679="", "", Servers!G679&amp;"_"&amp;Servers!B679)</f>
        <v>Don Remtex_Testing</v>
      </c>
      <c r="F679" s="2" t="str">
        <f>IF(Servers!H679="","",Servers!H679)</f>
        <v>Class XS</v>
      </c>
      <c r="G679" s="2" t="str">
        <f>IF(Servers!E679="","",Servers!E679)</f>
        <v>Microsoft Windows Server 2003, Standard Edition</v>
      </c>
    </row>
    <row r="680" spans="1:7">
      <c r="A680" s="2" t="str">
        <f ca="1">Servers!A680</f>
        <v>olue.company.com</v>
      </c>
      <c r="B680" s="2" t="str">
        <f>IF(Servers!J680="","",Servers!J680)</f>
        <v/>
      </c>
      <c r="C680" s="2" t="str">
        <f ca="1">TRIM(IF(Servers!I680="",IF(Servers!C680="","","CPU: "&amp;Servers!C680&amp;", ")&amp;IF(Servers!D680="","","RAM: "&amp;Servers!D680&amp;", ")&amp;Servers!F680&amp;", "&amp;Servers!H680,Servers!I680))</f>
        <v>L105, Class XXL</v>
      </c>
      <c r="D680" s="2" t="str">
        <f ca="1">IF(Servers!F680="","",Servers!F680)</f>
        <v>L105</v>
      </c>
      <c r="E680" s="2" t="str">
        <f>IF(Servers!G680="", "", Servers!G680&amp;"_"&amp;Servers!B680)</f>
        <v>Danstrong_Development</v>
      </c>
      <c r="F680" s="2" t="str">
        <f>IF(Servers!H680="","",Servers!H680)</f>
        <v>Class XXL</v>
      </c>
      <c r="G680" s="2" t="str">
        <f>IF(Servers!E680="","",Servers!E680)</f>
        <v>Microsoft Windows Server 2008 R2 (64-bit)</v>
      </c>
    </row>
    <row r="681" spans="1:7">
      <c r="A681" s="2" t="str">
        <f ca="1">Servers!A681</f>
        <v>vwnp.company.com</v>
      </c>
      <c r="B681" s="2" t="str">
        <f>IF(Servers!J681="","",Servers!J681)</f>
        <v/>
      </c>
      <c r="C681" s="2" t="str">
        <f ca="1">TRIM(IF(Servers!I681="",IF(Servers!C681="","","CPU: "&amp;Servers!C681&amp;", ")&amp;IF(Servers!D681="","","RAM: "&amp;Servers!D681&amp;", ")&amp;Servers!F681&amp;", "&amp;Servers!H681,Servers!I681))</f>
        <v>CPU: 2, RAM: 8192, L101, Class XS</v>
      </c>
      <c r="D681" s="2" t="str">
        <f ca="1">IF(Servers!F681="","",Servers!F681)</f>
        <v>L101</v>
      </c>
      <c r="E681" s="2" t="str">
        <f>IF(Servers!G681="", "", Servers!G681&amp;"_"&amp;Servers!B681)</f>
        <v/>
      </c>
      <c r="F681" s="2" t="str">
        <f>IF(Servers!H681="","",Servers!H681)</f>
        <v>Class XS</v>
      </c>
      <c r="G681" s="2" t="str">
        <f>IF(Servers!E681="","",Servers!E681)</f>
        <v>Microsoft Windows Server 2008 R2 (64-bit)</v>
      </c>
    </row>
    <row r="682" spans="1:7">
      <c r="A682" s="2" t="str">
        <f ca="1">Servers!A682</f>
        <v>kdbc.company.com</v>
      </c>
      <c r="B682" s="2" t="str">
        <f>IF(Servers!J682="","",Servers!J682)</f>
        <v/>
      </c>
      <c r="C682" s="2" t="str">
        <f ca="1">TRIM(IF(Servers!I682="",IF(Servers!C682="","","CPU: "&amp;Servers!C682&amp;", ")&amp;IF(Servers!D682="","","RAM: "&amp;Servers!D682&amp;", ")&amp;Servers!F682&amp;", "&amp;Servers!H682,Servers!I682))</f>
        <v>CPU: 2, RAM: 4096, L101, Class S</v>
      </c>
      <c r="D682" s="2" t="str">
        <f ca="1">IF(Servers!F682="","",Servers!F682)</f>
        <v>L101</v>
      </c>
      <c r="E682" s="2" t="str">
        <f>IF(Servers!G682="", "", Servers!G682&amp;"_"&amp;Servers!B682)</f>
        <v>Light Toneco_Production</v>
      </c>
      <c r="F682" s="2" t="str">
        <f>IF(Servers!H682="","",Servers!H682)</f>
        <v>Class S</v>
      </c>
      <c r="G682" s="2" t="str">
        <f>IF(Servers!E682="","",Servers!E682)</f>
        <v>Red Hat Enterprise Linux 5</v>
      </c>
    </row>
    <row r="683" spans="1:7">
      <c r="A683" s="2" t="str">
        <f ca="1">Servers!A683</f>
        <v>bkjd.company.com</v>
      </c>
      <c r="B683" s="2" t="str">
        <f>IF(Servers!J683="","",Servers!J683)</f>
        <v/>
      </c>
      <c r="C683" s="2" t="str">
        <f ca="1">TRIM(IF(Servers!I683="",IF(Servers!C683="","","CPU: "&amp;Servers!C683&amp;", ")&amp;IF(Servers!D683="","","RAM: "&amp;Servers!D683&amp;", ")&amp;Servers!F683&amp;", "&amp;Servers!H683,Servers!I683))</f>
        <v>CPU: 2, RAM: 4096, L100, Class 4XL</v>
      </c>
      <c r="D683" s="2" t="str">
        <f ca="1">IF(Servers!F683="","",Servers!F683)</f>
        <v>L100</v>
      </c>
      <c r="E683" s="2" t="str">
        <f>IF(Servers!G683="", "", Servers!G683&amp;"_"&amp;Servers!B683)</f>
        <v>Biola_Development</v>
      </c>
      <c r="F683" s="2" t="str">
        <f>IF(Servers!H683="","",Servers!H683)</f>
        <v>Class 4XL</v>
      </c>
      <c r="G683" s="2" t="str">
        <f>IF(Servers!E683="","",Servers!E683)</f>
        <v>Microsoft Windows Server 2008 R2 (64-bit)</v>
      </c>
    </row>
    <row r="684" spans="1:7">
      <c r="A684" s="2" t="str">
        <f ca="1">Servers!A684</f>
        <v>gdfo.company.com</v>
      </c>
      <c r="B684" s="2" t="str">
        <f>IF(Servers!J684="","",Servers!J684)</f>
        <v/>
      </c>
      <c r="C684" s="2" t="str">
        <f ca="1">TRIM(IF(Servers!I684="",IF(Servers!C684="","","CPU: "&amp;Servers!C684&amp;", ")&amp;IF(Servers!D684="","","RAM: "&amp;Servers!D684&amp;", ")&amp;Servers!F684&amp;", "&amp;Servers!H684,Servers!I684))</f>
        <v>CPU: 2, RAM: 4096, L103, Class HM2XL</v>
      </c>
      <c r="D684" s="2" t="str">
        <f ca="1">IF(Servers!F684="","",Servers!F684)</f>
        <v>L103</v>
      </c>
      <c r="E684" s="2" t="str">
        <f>IF(Servers!G684="", "", Servers!G684&amp;"_"&amp;Servers!B684)</f>
        <v>Warm-Strong_Production</v>
      </c>
      <c r="F684" s="2" t="str">
        <f>IF(Servers!H684="","",Servers!H684)</f>
        <v>Class HM2XL</v>
      </c>
      <c r="G684" s="2" t="str">
        <f>IF(Servers!E684="","",Servers!E684)</f>
        <v>Microsoft Windows Server 2008 R2 (64-bit)</v>
      </c>
    </row>
    <row r="685" spans="1:7">
      <c r="A685" s="2" t="str">
        <f ca="1">Servers!A685</f>
        <v>bzad.company.com</v>
      </c>
      <c r="B685" s="2" t="str">
        <f>IF(Servers!J685="","",Servers!J685)</f>
        <v/>
      </c>
      <c r="C685" s="2" t="str">
        <f ca="1">TRIM(IF(Servers!I685="",IF(Servers!C685="","","CPU: "&amp;Servers!C685&amp;", ")&amp;IF(Servers!D685="","","RAM: "&amp;Servers!D685&amp;", ")&amp;Servers!F685&amp;", "&amp;Servers!H685,Servers!I685))</f>
        <v>CPU: 2, RAM: 4096, L105, Class XS</v>
      </c>
      <c r="D685" s="2" t="str">
        <f ca="1">IF(Servers!F685="","",Servers!F685)</f>
        <v>L105</v>
      </c>
      <c r="E685" s="2" t="str">
        <f>IF(Servers!G685="", "", Servers!G685&amp;"_"&amp;Servers!B685)</f>
        <v>Zerjob_Production</v>
      </c>
      <c r="F685" s="2" t="str">
        <f>IF(Servers!H685="","",Servers!H685)</f>
        <v>Class XS</v>
      </c>
      <c r="G685" s="2" t="str">
        <f>IF(Servers!E685="","",Servers!E685)</f>
        <v>Microsoft Windows Server 2003, Standard Edition</v>
      </c>
    </row>
    <row r="686" spans="1:7">
      <c r="A686" s="2" t="str">
        <f ca="1">Servers!A686</f>
        <v>njlu.company.com</v>
      </c>
      <c r="B686" s="2" t="str">
        <f>IF(Servers!J686="","",Servers!J686)</f>
        <v/>
      </c>
      <c r="C686" s="2" t="str">
        <f ca="1">TRIM(IF(Servers!I686="",IF(Servers!C686="","","CPU: "&amp;Servers!C686&amp;", ")&amp;IF(Servers!D686="","","RAM: "&amp;Servers!D686&amp;", ")&amp;Servers!F686&amp;", "&amp;Servers!H686,Servers!I686))</f>
        <v>CPU: 1, RAM: 2048, L104, Class HMXL</v>
      </c>
      <c r="D686" s="2" t="str">
        <f ca="1">IF(Servers!F686="","",Servers!F686)</f>
        <v>L104</v>
      </c>
      <c r="E686" s="2" t="str">
        <f>IF(Servers!G686="", "", Servers!G686&amp;"_"&amp;Servers!B686)</f>
        <v>Stansing_Production</v>
      </c>
      <c r="F686" s="2" t="str">
        <f>IF(Servers!H686="","",Servers!H686)</f>
        <v>Class HMXL</v>
      </c>
      <c r="G686" s="2" t="str">
        <f>IF(Servers!E686="","",Servers!E686)</f>
        <v>Microsoft Windows Server 2008 R2 (64-bit)</v>
      </c>
    </row>
    <row r="687" spans="1:7">
      <c r="A687" s="2" t="str">
        <f ca="1">Servers!A687</f>
        <v>bzgs.company.com</v>
      </c>
      <c r="B687" s="2" t="str">
        <f>IF(Servers!J687="","",Servers!J687)</f>
        <v/>
      </c>
      <c r="C687" s="2" t="str">
        <f ca="1">TRIM(IF(Servers!I687="",IF(Servers!C687="","","CPU: "&amp;Servers!C687&amp;", ")&amp;IF(Servers!D687="","","RAM: "&amp;Servers!D687&amp;", ")&amp;Servers!F687&amp;", "&amp;Servers!H687,Servers!I687))</f>
        <v>CPU: 2, RAM: 16384, L102, Class HM2XL</v>
      </c>
      <c r="D687" s="2" t="str">
        <f ca="1">IF(Servers!F687="","",Servers!F687)</f>
        <v>L102</v>
      </c>
      <c r="E687" s="2" t="str">
        <f>IF(Servers!G687="", "", Servers!G687&amp;"_"&amp;Servers!B687)</f>
        <v>Golddex_Development</v>
      </c>
      <c r="F687" s="2" t="str">
        <f>IF(Servers!H687="","",Servers!H687)</f>
        <v>Class HM2XL</v>
      </c>
      <c r="G687" s="2" t="str">
        <f>IF(Servers!E687="","",Servers!E687)</f>
        <v>Linux 2.6.x</v>
      </c>
    </row>
    <row r="688" spans="1:7">
      <c r="A688" s="2" t="str">
        <f ca="1">Servers!A688</f>
        <v>vssf.company.com</v>
      </c>
      <c r="B688" s="2" t="str">
        <f>IF(Servers!J688="","",Servers!J688)</f>
        <v/>
      </c>
      <c r="C688" s="2" t="str">
        <f ca="1">TRIM(IF(Servers!I688="",IF(Servers!C688="","","CPU: "&amp;Servers!C688&amp;", ")&amp;IF(Servers!D688="","","RAM: "&amp;Servers!D688&amp;", ")&amp;Servers!F688&amp;", "&amp;Servers!H688,Servers!I688))</f>
        <v>L102, Class XL</v>
      </c>
      <c r="D688" s="2" t="str">
        <f ca="1">IF(Servers!F688="","",Servers!F688)</f>
        <v>L102</v>
      </c>
      <c r="E688" s="2" t="str">
        <f>IF(Servers!G688="", "", Servers!G688&amp;"_"&amp;Servers!B688)</f>
        <v>Dongfresh_Testing</v>
      </c>
      <c r="F688" s="2" t="str">
        <f>IF(Servers!H688="","",Servers!H688)</f>
        <v>Class XL</v>
      </c>
      <c r="G688" s="2" t="str">
        <f>IF(Servers!E688="","",Servers!E688)</f>
        <v>Microsoft Windows Server 2003, Standard Edition (64-bit)</v>
      </c>
    </row>
    <row r="689" spans="1:7">
      <c r="A689" s="2" t="str">
        <f ca="1">Servers!A689</f>
        <v>qvfn.company.com</v>
      </c>
      <c r="B689" s="2" t="str">
        <f>IF(Servers!J689="","",Servers!J689)</f>
        <v/>
      </c>
      <c r="C689" s="2" t="str">
        <f ca="1">TRIM(IF(Servers!I689="",IF(Servers!C689="","","CPU: "&amp;Servers!C689&amp;", ")&amp;IF(Servers!D689="","","RAM: "&amp;Servers!D689&amp;", ")&amp;Servers!F689&amp;", "&amp;Servers!H689,Servers!I689))</f>
        <v>CPU: 4, RAM: 4096, L101, Class 4XL</v>
      </c>
      <c r="D689" s="2" t="str">
        <f ca="1">IF(Servers!F689="","",Servers!F689)</f>
        <v>L101</v>
      </c>
      <c r="E689" s="2" t="str">
        <f>IF(Servers!G689="", "", Servers!G689&amp;"_"&amp;Servers!B689)</f>
        <v>Bioex_Production</v>
      </c>
      <c r="F689" s="2" t="str">
        <f>IF(Servers!H689="","",Servers!H689)</f>
        <v>Class 4XL</v>
      </c>
      <c r="G689" s="2" t="str">
        <f>IF(Servers!E689="","",Servers!E689)</f>
        <v>Microsoft Windows Server 2008 R2 (64-bit)</v>
      </c>
    </row>
    <row r="690" spans="1:7">
      <c r="A690" s="2" t="str">
        <f ca="1">Servers!A690</f>
        <v>hyeb.company.com</v>
      </c>
      <c r="B690" s="2" t="str">
        <f>IF(Servers!J690="","",Servers!J690)</f>
        <v/>
      </c>
      <c r="C690" s="2" t="str">
        <f ca="1">TRIM(IF(Servers!I690="",IF(Servers!C690="","","CPU: "&amp;Servers!C690&amp;", ")&amp;IF(Servers!D690="","","RAM: "&amp;Servers!D690&amp;", ")&amp;Servers!F690&amp;", "&amp;Servers!H690,Servers!I690))</f>
        <v>CPU: 4, RAM: 4096, L105, Class 4XL</v>
      </c>
      <c r="D690" s="2" t="str">
        <f ca="1">IF(Servers!F690="","",Servers!F690)</f>
        <v>L105</v>
      </c>
      <c r="E690" s="2" t="str">
        <f>IF(Servers!G690="", "", Servers!G690&amp;"_"&amp;Servers!B690)</f>
        <v>Biola_Development</v>
      </c>
      <c r="F690" s="2" t="str">
        <f>IF(Servers!H690="","",Servers!H690)</f>
        <v>Class 4XL</v>
      </c>
      <c r="G690" s="2" t="str">
        <f>IF(Servers!E690="","",Servers!E690)</f>
        <v>Microsoft Windows 2000 Server</v>
      </c>
    </row>
    <row r="691" spans="1:7">
      <c r="A691" s="2" t="str">
        <f ca="1">Servers!A691</f>
        <v>zlau.company.com</v>
      </c>
      <c r="B691" s="2" t="str">
        <f>IF(Servers!J691="","",Servers!J691)</f>
        <v/>
      </c>
      <c r="C691" s="2" t="str">
        <f ca="1">TRIM(IF(Servers!I691="",IF(Servers!C691="","","CPU: "&amp;Servers!C691&amp;", ")&amp;IF(Servers!D691="","","RAM: "&amp;Servers!D691&amp;", ")&amp;Servers!F691&amp;", "&amp;Servers!H691,Servers!I691))</f>
        <v>CPU: 1, RAM: 4096, L104, Class M</v>
      </c>
      <c r="D691" s="2" t="str">
        <f ca="1">IF(Servers!F691="","",Servers!F691)</f>
        <v>L104</v>
      </c>
      <c r="E691" s="2" t="str">
        <f>IF(Servers!G691="", "", Servers!G691&amp;"_"&amp;Servers!B691)</f>
        <v>Stringsaoing_Testing</v>
      </c>
      <c r="F691" s="2" t="str">
        <f>IF(Servers!H691="","",Servers!H691)</f>
        <v>Class M</v>
      </c>
      <c r="G691" s="2" t="str">
        <f>IF(Servers!E691="","",Servers!E691)</f>
        <v>Microsoft Windows Server 2008 R2 (64-bit)</v>
      </c>
    </row>
    <row r="692" spans="1:7">
      <c r="A692" s="2" t="str">
        <f ca="1">Servers!A692</f>
        <v>bqpk.company.com</v>
      </c>
      <c r="B692" s="2" t="str">
        <f>IF(Servers!J692="","",Servers!J692)</f>
        <v/>
      </c>
      <c r="C692" s="2" t="str">
        <f ca="1">TRIM(IF(Servers!I692="",IF(Servers!C692="","","CPU: "&amp;Servers!C692&amp;", ")&amp;IF(Servers!D692="","","RAM: "&amp;Servers!D692&amp;", ")&amp;Servers!F692&amp;", "&amp;Servers!H692,Servers!I692))</f>
        <v>L103, Class XS</v>
      </c>
      <c r="D692" s="2" t="str">
        <f ca="1">IF(Servers!F692="","",Servers!F692)</f>
        <v>L103</v>
      </c>
      <c r="E692" s="2" t="str">
        <f>IF(Servers!G692="", "", Servers!G692&amp;"_"&amp;Servers!B692)</f>
        <v>Holdsing_Production</v>
      </c>
      <c r="F692" s="2" t="str">
        <f>IF(Servers!H692="","",Servers!H692)</f>
        <v>Class XS</v>
      </c>
      <c r="G692" s="2" t="str">
        <f>IF(Servers!E692="","",Servers!E692)</f>
        <v>Linux 2.6.x</v>
      </c>
    </row>
    <row r="693" spans="1:7">
      <c r="A693" s="2" t="str">
        <f ca="1">Servers!A693</f>
        <v>fzlu.company.com</v>
      </c>
      <c r="B693" s="2" t="str">
        <f>IF(Servers!J693="","",Servers!J693)</f>
        <v/>
      </c>
      <c r="C693" s="2" t="str">
        <f ca="1">TRIM(IF(Servers!I693="",IF(Servers!C693="","","CPU: "&amp;Servers!C693&amp;", ")&amp;IF(Servers!D693="","","RAM: "&amp;Servers!D693&amp;", ")&amp;Servers!F693&amp;", "&amp;Servers!H693,Servers!I693))</f>
        <v>CPU: 1, RAM: 4096, L100, Class L</v>
      </c>
      <c r="D693" s="2" t="str">
        <f ca="1">IF(Servers!F693="","",Servers!F693)</f>
        <v>L100</v>
      </c>
      <c r="E693" s="2" t="str">
        <f>IF(Servers!G693="", "", Servers!G693&amp;"_"&amp;Servers!B693)</f>
        <v>Goldenjob_Production</v>
      </c>
      <c r="F693" s="2" t="str">
        <f>IF(Servers!H693="","",Servers!H693)</f>
        <v>Class L</v>
      </c>
      <c r="G693" s="2" t="str">
        <f>IF(Servers!E693="","",Servers!E693)</f>
        <v>Linux 2.6.x</v>
      </c>
    </row>
    <row r="694" spans="1:7">
      <c r="A694" s="2" t="str">
        <f ca="1">Servers!A694</f>
        <v>erjt.company.com</v>
      </c>
      <c r="B694" s="2" t="str">
        <f>IF(Servers!J694="","",Servers!J694)</f>
        <v/>
      </c>
      <c r="C694" s="2" t="str">
        <f ca="1">TRIM(IF(Servers!I694="",IF(Servers!C694="","","CPU: "&amp;Servers!C694&amp;", ")&amp;IF(Servers!D694="","","RAM: "&amp;Servers!D694&amp;", ")&amp;Servers!F694&amp;", "&amp;Servers!H694,Servers!I694))</f>
        <v>CPU: 1, RAM: 4096, L104, Class 4XL</v>
      </c>
      <c r="D694" s="2" t="str">
        <f ca="1">IF(Servers!F694="","",Servers!F694)</f>
        <v>L104</v>
      </c>
      <c r="E694" s="2" t="str">
        <f>IF(Servers!G694="", "", Servers!G694&amp;"_"&amp;Servers!B694)</f>
        <v>Plus-Dox_Production</v>
      </c>
      <c r="F694" s="2" t="str">
        <f>IF(Servers!H694="","",Servers!H694)</f>
        <v>Class 4XL</v>
      </c>
      <c r="G694" s="2" t="str">
        <f>IF(Servers!E694="","",Servers!E694)</f>
        <v xml:space="preserve">SunOS </v>
      </c>
    </row>
    <row r="695" spans="1:7">
      <c r="A695" s="2" t="str">
        <f ca="1">Servers!A695</f>
        <v>psuw.company.com</v>
      </c>
      <c r="B695" s="2" t="str">
        <f>IF(Servers!J695="","",Servers!J695)</f>
        <v/>
      </c>
      <c r="C695" s="2" t="str">
        <f ca="1">TRIM(IF(Servers!I695="",IF(Servers!C695="","","CPU: "&amp;Servers!C695&amp;", ")&amp;IF(Servers!D695="","","RAM: "&amp;Servers!D695&amp;", ")&amp;Servers!F695&amp;", "&amp;Servers!H695,Servers!I695))</f>
        <v>CPU: 1, RAM: 2048, L100, Class HM2XL</v>
      </c>
      <c r="D695" s="2" t="str">
        <f ca="1">IF(Servers!F695="","",Servers!F695)</f>
        <v>L100</v>
      </c>
      <c r="E695" s="2" t="str">
        <f>IF(Servers!G695="", "", Servers!G695&amp;"_"&amp;Servers!B695)</f>
        <v/>
      </c>
      <c r="F695" s="2" t="str">
        <f>IF(Servers!H695="","",Servers!H695)</f>
        <v>Class HM2XL</v>
      </c>
      <c r="G695" s="2" t="str">
        <f>IF(Servers!E695="","",Servers!E695)</f>
        <v>Microsoft Windows Server 2003, Standard Edition</v>
      </c>
    </row>
    <row r="696" spans="1:7">
      <c r="A696" s="2" t="str">
        <f ca="1">Servers!A696</f>
        <v>yydq.company.com</v>
      </c>
      <c r="B696" s="2" t="str">
        <f>IF(Servers!J696="","",Servers!J696)</f>
        <v/>
      </c>
      <c r="C696" s="2" t="str">
        <f ca="1">TRIM(IF(Servers!I696="",IF(Servers!C696="","","CPU: "&amp;Servers!C696&amp;", ")&amp;IF(Servers!D696="","","RAM: "&amp;Servers!D696&amp;", ")&amp;Servers!F696&amp;", "&amp;Servers!H696,Servers!I696))</f>
        <v>CPU: 2, RAM: 4096, L105, Class HML</v>
      </c>
      <c r="D696" s="2" t="str">
        <f ca="1">IF(Servers!F696="","",Servers!F696)</f>
        <v>L105</v>
      </c>
      <c r="E696" s="2" t="str">
        <f>IF(Servers!G696="", "", Servers!G696&amp;"_"&amp;Servers!B696)</f>
        <v>Kay Sailstrong_Production</v>
      </c>
      <c r="F696" s="2" t="str">
        <f>IF(Servers!H696="","",Servers!H696)</f>
        <v>Class HML</v>
      </c>
      <c r="G696" s="2" t="str">
        <f>IF(Servers!E696="","",Servers!E696)</f>
        <v>Red Hat Enterprise Linux 5</v>
      </c>
    </row>
    <row r="697" spans="1:7">
      <c r="A697" s="2" t="str">
        <f ca="1">Servers!A697</f>
        <v>fknh.company.com</v>
      </c>
      <c r="B697" s="2" t="str">
        <f>IF(Servers!J697="","",Servers!J697)</f>
        <v/>
      </c>
      <c r="C697" s="2" t="str">
        <f ca="1">TRIM(IF(Servers!I697="",IF(Servers!C697="","","CPU: "&amp;Servers!C697&amp;", ")&amp;IF(Servers!D697="","","RAM: "&amp;Servers!D697&amp;", ")&amp;Servers!F697&amp;", "&amp;Servers!H697,Servers!I697))</f>
        <v>CPU: 4, RAM: 4096, L103, Class M</v>
      </c>
      <c r="D697" s="2" t="str">
        <f ca="1">IF(Servers!F697="","",Servers!F697)</f>
        <v>L103</v>
      </c>
      <c r="E697" s="2" t="str">
        <f>IF(Servers!G697="", "", Servers!G697&amp;"_"&amp;Servers!B697)</f>
        <v>Konlam_Development</v>
      </c>
      <c r="F697" s="2" t="str">
        <f>IF(Servers!H697="","",Servers!H697)</f>
        <v>Class M</v>
      </c>
      <c r="G697" s="2" t="str">
        <f>IF(Servers!E697="","",Servers!E697)</f>
        <v>Red Hat Enterprise Linux 5</v>
      </c>
    </row>
    <row r="698" spans="1:7">
      <c r="A698" s="2" t="str">
        <f ca="1">Servers!A698</f>
        <v>dasm.company.com</v>
      </c>
      <c r="B698" s="2" t="str">
        <f>IF(Servers!J698="","",Servers!J698)</f>
        <v/>
      </c>
      <c r="C698" s="2" t="str">
        <f ca="1">TRIM(IF(Servers!I698="",IF(Servers!C698="","","CPU: "&amp;Servers!C698&amp;", ")&amp;IF(Servers!D698="","","RAM: "&amp;Servers!D698&amp;", ")&amp;Servers!F698&amp;", "&amp;Servers!H698,Servers!I698))</f>
        <v>CPU: 2, RAM: 8192, L105, Class 8XL</v>
      </c>
      <c r="D698" s="2" t="str">
        <f ca="1">IF(Servers!F698="","",Servers!F698)</f>
        <v>L105</v>
      </c>
      <c r="E698" s="2" t="str">
        <f>IF(Servers!G698="", "", Servers!G698&amp;"_"&amp;Servers!B698)</f>
        <v>Strongkeyfind_Development</v>
      </c>
      <c r="F698" s="2" t="str">
        <f>IF(Servers!H698="","",Servers!H698)</f>
        <v>Class 8XL</v>
      </c>
      <c r="G698" s="2" t="str">
        <f>IF(Servers!E698="","",Servers!E698)</f>
        <v>Microsoft Windows Server 2008 R2 (64-bit)</v>
      </c>
    </row>
    <row r="699" spans="1:7">
      <c r="A699" s="2" t="str">
        <f ca="1">Servers!A699</f>
        <v>mbaa.company.com</v>
      </c>
      <c r="B699" s="2" t="str">
        <f>IF(Servers!J699="","",Servers!J699)</f>
        <v/>
      </c>
      <c r="C699" s="2" t="str">
        <f ca="1">TRIM(IF(Servers!I699="",IF(Servers!C699="","","CPU: "&amp;Servers!C699&amp;", ")&amp;IF(Servers!D699="","","RAM: "&amp;Servers!D699&amp;", ")&amp;Servers!F699&amp;", "&amp;Servers!H699,Servers!I699))</f>
        <v>CPU: 1, RAM: 4096, L101, Class L</v>
      </c>
      <c r="D699" s="2" t="str">
        <f ca="1">IF(Servers!F699="","",Servers!F699)</f>
        <v>L101</v>
      </c>
      <c r="E699" s="2" t="str">
        <f>IF(Servers!G699="", "", Servers!G699&amp;"_"&amp;Servers!B699)</f>
        <v>Stat Stock_Production</v>
      </c>
      <c r="F699" s="2" t="str">
        <f>IF(Servers!H699="","",Servers!H699)</f>
        <v>Class L</v>
      </c>
      <c r="G699" s="2" t="str">
        <f>IF(Servers!E699="","",Servers!E699)</f>
        <v>Microsoft Windows Server 2008 R2 (64-bit)</v>
      </c>
    </row>
    <row r="700" spans="1:7">
      <c r="A700" s="2" t="str">
        <f ca="1">Servers!A700</f>
        <v>aaly.company.com</v>
      </c>
      <c r="B700" s="2" t="str">
        <f>IF(Servers!J700="","",Servers!J700)</f>
        <v/>
      </c>
      <c r="C700" s="2" t="str">
        <f ca="1">TRIM(IF(Servers!I700="",IF(Servers!C700="","","CPU: "&amp;Servers!C700&amp;", ")&amp;IF(Servers!D700="","","RAM: "&amp;Servers!D700&amp;", ")&amp;Servers!F700&amp;", "&amp;Servers!H700,Servers!I700))</f>
        <v>CPU: 2, RAM: 2048, L104, Class M</v>
      </c>
      <c r="D700" s="2" t="str">
        <f ca="1">IF(Servers!F700="","",Servers!F700)</f>
        <v>L104</v>
      </c>
      <c r="E700" s="2" t="str">
        <f>IF(Servers!G700="", "", Servers!G700&amp;"_"&amp;Servers!B700)</f>
        <v>Mathfind_Testing</v>
      </c>
      <c r="F700" s="2" t="str">
        <f>IF(Servers!H700="","",Servers!H700)</f>
        <v>Class M</v>
      </c>
      <c r="G700" s="2" t="str">
        <f>IF(Servers!E700="","",Servers!E700)</f>
        <v>Microsoft Windows Server 2008 R2 (64-bit)</v>
      </c>
    </row>
    <row r="701" spans="1:7">
      <c r="A701" s="2" t="str">
        <f ca="1">Servers!A701</f>
        <v>luto.company.com</v>
      </c>
      <c r="B701" s="2" t="str">
        <f>IF(Servers!J701="","",Servers!J701)</f>
        <v/>
      </c>
      <c r="C701" s="2" t="str">
        <f ca="1">TRIM(IF(Servers!I701="",IF(Servers!C701="","","CPU: "&amp;Servers!C701&amp;", ")&amp;IF(Servers!D701="","","RAM: "&amp;Servers!D701&amp;", ")&amp;Servers!F701&amp;", "&amp;Servers!H701,Servers!I701))</f>
        <v>CPU: 2, RAM: 8192, L104, Class XS</v>
      </c>
      <c r="D701" s="2" t="str">
        <f ca="1">IF(Servers!F701="","",Servers!F701)</f>
        <v>L104</v>
      </c>
      <c r="E701" s="2" t="str">
        <f>IF(Servers!G701="", "", Servers!G701&amp;"_"&amp;Servers!B701)</f>
        <v>Fix Hattouch_Development</v>
      </c>
      <c r="F701" s="2" t="str">
        <f>IF(Servers!H701="","",Servers!H701)</f>
        <v>Class XS</v>
      </c>
      <c r="G701" s="2" t="str">
        <f>IF(Servers!E701="","",Servers!E701)</f>
        <v>Microsoft Windows Server 2008 R2 (64-bit)</v>
      </c>
    </row>
    <row r="702" spans="1:7">
      <c r="A702" s="2" t="str">
        <f ca="1">Servers!A702</f>
        <v>shbs.company.com</v>
      </c>
      <c r="B702" s="2" t="str">
        <f>IF(Servers!J702="","",Servers!J702)</f>
        <v/>
      </c>
      <c r="C702" s="2" t="str">
        <f ca="1">TRIM(IF(Servers!I702="",IF(Servers!C702="","","CPU: "&amp;Servers!C702&amp;", ")&amp;IF(Servers!D702="","","RAM: "&amp;Servers!D702&amp;", ")&amp;Servers!F702&amp;", "&amp;Servers!H702,Servers!I702))</f>
        <v>CPU: 1, RAM: 16384, L104, Class S</v>
      </c>
      <c r="D702" s="2" t="str">
        <f ca="1">IF(Servers!F702="","",Servers!F702)</f>
        <v>L104</v>
      </c>
      <c r="E702" s="2" t="str">
        <f>IF(Servers!G702="", "", Servers!G702&amp;"_"&amp;Servers!B702)</f>
        <v>Air Ranlam_Production</v>
      </c>
      <c r="F702" s="2" t="str">
        <f>IF(Servers!H702="","",Servers!H702)</f>
        <v>Class S</v>
      </c>
      <c r="G702" s="2" t="str">
        <f>IF(Servers!E702="","",Servers!E702)</f>
        <v>Red Hat Enterprise Linux 5</v>
      </c>
    </row>
    <row r="703" spans="1:7">
      <c r="A703" s="2" t="str">
        <f ca="1">Servers!A703</f>
        <v>quww.company.com</v>
      </c>
      <c r="B703" s="2" t="str">
        <f>IF(Servers!J703="","",Servers!J703)</f>
        <v/>
      </c>
      <c r="C703" s="2" t="str">
        <f ca="1">TRIM(IF(Servers!I703="",IF(Servers!C703="","","CPU: "&amp;Servers!C703&amp;", ")&amp;IF(Servers!D703="","","RAM: "&amp;Servers!D703&amp;", ")&amp;Servers!F703&amp;", "&amp;Servers!H703,Servers!I703))</f>
        <v>CPU: 1, RAM: 4096, L105, Class M</v>
      </c>
      <c r="D703" s="2" t="str">
        <f ca="1">IF(Servers!F703="","",Servers!F703)</f>
        <v>L105</v>
      </c>
      <c r="E703" s="2" t="str">
        <f>IF(Servers!G703="", "", Servers!G703&amp;"_"&amp;Servers!B703)</f>
        <v>Konkhattough_Production</v>
      </c>
      <c r="F703" s="2" t="str">
        <f>IF(Servers!H703="","",Servers!H703)</f>
        <v>Class M</v>
      </c>
      <c r="G703" s="2" t="str">
        <f>IF(Servers!E703="","",Servers!E703)</f>
        <v>Red Hat Enterprise Linux 5</v>
      </c>
    </row>
    <row r="704" spans="1:7">
      <c r="A704" s="2" t="str">
        <f ca="1">Servers!A704</f>
        <v>kvje.company.com</v>
      </c>
      <c r="B704" s="2" t="str">
        <f>IF(Servers!J704="","",Servers!J704)</f>
        <v/>
      </c>
      <c r="C704" s="2" t="str">
        <f ca="1">TRIM(IF(Servers!I704="",IF(Servers!C704="","","CPU: "&amp;Servers!C704&amp;", ")&amp;IF(Servers!D704="","","RAM: "&amp;Servers!D704&amp;", ")&amp;Servers!F704&amp;", "&amp;Servers!H704,Servers!I704))</f>
        <v>CPU: 2, RAM: 8192, L104, Class L</v>
      </c>
      <c r="D704" s="2" t="str">
        <f ca="1">IF(Servers!F704="","",Servers!F704)</f>
        <v>L104</v>
      </c>
      <c r="E704" s="2" t="str">
        <f>IF(Servers!G704="", "", Servers!G704&amp;"_"&amp;Servers!B704)</f>
        <v>Vaia Tantone_Production</v>
      </c>
      <c r="F704" s="2" t="str">
        <f>IF(Servers!H704="","",Servers!H704)</f>
        <v>Class L</v>
      </c>
      <c r="G704" s="2" t="str">
        <f>IF(Servers!E704="","",Servers!E704)</f>
        <v>Linux 2.6.x</v>
      </c>
    </row>
    <row r="705" spans="1:7">
      <c r="A705" s="2" t="str">
        <f ca="1">Servers!A705</f>
        <v>mfsy.company.com</v>
      </c>
      <c r="B705" s="2" t="str">
        <f>IF(Servers!J705="","",Servers!J705)</f>
        <v/>
      </c>
      <c r="C705" s="2" t="str">
        <f ca="1">TRIM(IF(Servers!I705="",IF(Servers!C705="","","CPU: "&amp;Servers!C705&amp;", ")&amp;IF(Servers!D705="","","RAM: "&amp;Servers!D705&amp;", ")&amp;Servers!F705&amp;", "&amp;Servers!H705,Servers!I705))</f>
        <v>CPU: 2, RAM: 4096, L105, Class M</v>
      </c>
      <c r="D705" s="2" t="str">
        <f ca="1">IF(Servers!F705="","",Servers!F705)</f>
        <v>L105</v>
      </c>
      <c r="E705" s="2" t="str">
        <f>IF(Servers!G705="", "", Servers!G705&amp;"_"&amp;Servers!B705)</f>
        <v>Eco-String_Development</v>
      </c>
      <c r="F705" s="2" t="str">
        <f>IF(Servers!H705="","",Servers!H705)</f>
        <v>Class M</v>
      </c>
      <c r="G705" s="2" t="str">
        <f>IF(Servers!E705="","",Servers!E705)</f>
        <v>Microsoft Windows Server 2008 R2 (64-bit)</v>
      </c>
    </row>
    <row r="706" spans="1:7">
      <c r="A706" s="2" t="str">
        <f ca="1">Servers!A706</f>
        <v>ruaj.company.com</v>
      </c>
      <c r="B706" s="2" t="str">
        <f>IF(Servers!J706="","",Servers!J706)</f>
        <v/>
      </c>
      <c r="C706" s="2" t="str">
        <f ca="1">TRIM(IF(Servers!I706="",IF(Servers!C706="","","CPU: "&amp;Servers!C706&amp;", ")&amp;IF(Servers!D706="","","RAM: "&amp;Servers!D706&amp;", ")&amp;Servers!F706&amp;", "&amp;Servers!H706,Servers!I706))</f>
        <v>CPU: 2, RAM: 8192, L101, Class XL</v>
      </c>
      <c r="D706" s="2" t="str">
        <f ca="1">IF(Servers!F706="","",Servers!F706)</f>
        <v>L101</v>
      </c>
      <c r="E706" s="2" t="str">
        <f>IF(Servers!G706="", "", Servers!G706&amp;"_"&amp;Servers!B706)</f>
        <v>Singleity_Production</v>
      </c>
      <c r="F706" s="2" t="str">
        <f>IF(Servers!H706="","",Servers!H706)</f>
        <v>Class XL</v>
      </c>
      <c r="G706" s="2" t="str">
        <f>IF(Servers!E706="","",Servers!E706)</f>
        <v>Microsoft Windows Server 2008 R2 (64-bit)</v>
      </c>
    </row>
    <row r="707" spans="1:7">
      <c r="A707" s="2" t="str">
        <f ca="1">Servers!A707</f>
        <v>lgfb.company.com</v>
      </c>
      <c r="B707" s="2" t="str">
        <f>IF(Servers!J707="","",Servers!J707)</f>
        <v/>
      </c>
      <c r="C707" s="2" t="str">
        <f ca="1">TRIM(IF(Servers!I707="",IF(Servers!C707="","","CPU: "&amp;Servers!C707&amp;", ")&amp;IF(Servers!D707="","","RAM: "&amp;Servers!D707&amp;", ")&amp;Servers!F707&amp;", "&amp;Servers!H707,Servers!I707))</f>
        <v>CPU: 4, RAM: 3456, L104, Class 8XL</v>
      </c>
      <c r="D707" s="2" t="str">
        <f ca="1">IF(Servers!F707="","",Servers!F707)</f>
        <v>L104</v>
      </c>
      <c r="E707" s="2" t="str">
        <f>IF(Servers!G707="", "", Servers!G707&amp;"_"&amp;Servers!B707)</f>
        <v>Kay Sailstrong_Development</v>
      </c>
      <c r="F707" s="2" t="str">
        <f>IF(Servers!H707="","",Servers!H707)</f>
        <v>Class 8XL</v>
      </c>
      <c r="G707" s="2" t="str">
        <f>IF(Servers!E707="","",Servers!E707)</f>
        <v>Red Hat Enterprise Linux 4</v>
      </c>
    </row>
    <row r="708" spans="1:7">
      <c r="A708" s="2" t="str">
        <f ca="1">Servers!A708</f>
        <v>ykfj.company.com</v>
      </c>
      <c r="B708" s="2" t="str">
        <f>IF(Servers!J708="","",Servers!J708)</f>
        <v/>
      </c>
      <c r="C708" s="2" t="str">
        <f ca="1">TRIM(IF(Servers!I708="",IF(Servers!C708="","","CPU: "&amp;Servers!C708&amp;", ")&amp;IF(Servers!D708="","","RAM: "&amp;Servers!D708&amp;", ")&amp;Servers!F708&amp;", "&amp;Servers!H708,Servers!I708))</f>
        <v>CPU: 2, RAM: 4096, L105, Class XS</v>
      </c>
      <c r="D708" s="2" t="str">
        <f ca="1">IF(Servers!F708="","",Servers!F708)</f>
        <v>L105</v>
      </c>
      <c r="E708" s="2" t="str">
        <f>IF(Servers!G708="", "", Servers!G708&amp;"_"&amp;Servers!B708)</f>
        <v>Ozerwarm_Testing</v>
      </c>
      <c r="F708" s="2" t="str">
        <f>IF(Servers!H708="","",Servers!H708)</f>
        <v>Class XS</v>
      </c>
      <c r="G708" s="2" t="str">
        <f>IF(Servers!E708="","",Servers!E708)</f>
        <v>Microsoft Windows Server 2008 R2 (64-bit)</v>
      </c>
    </row>
    <row r="709" spans="1:7">
      <c r="A709" s="2" t="str">
        <f ca="1">Servers!A709</f>
        <v>xgsq.company.com</v>
      </c>
      <c r="B709" s="2" t="str">
        <f>IF(Servers!J709="","",Servers!J709)</f>
        <v/>
      </c>
      <c r="C709" s="2" t="str">
        <f ca="1">TRIM(IF(Servers!I709="",IF(Servers!C709="","","CPU: "&amp;Servers!C709&amp;", ")&amp;IF(Servers!D709="","","RAM: "&amp;Servers!D709&amp;", ")&amp;Servers!F709&amp;", "&amp;Servers!H709,Servers!I709))</f>
        <v>CPU: 2, RAM: 4096, L102, Class XL</v>
      </c>
      <c r="D709" s="2" t="str">
        <f ca="1">IF(Servers!F709="","",Servers!F709)</f>
        <v>L102</v>
      </c>
      <c r="E709" s="2" t="str">
        <f>IF(Servers!G709="", "", Servers!G709&amp;"_"&amp;Servers!B709)</f>
        <v>Red Qvodax_Testing</v>
      </c>
      <c r="F709" s="2" t="str">
        <f>IF(Servers!H709="","",Servers!H709)</f>
        <v>Class XL</v>
      </c>
      <c r="G709" s="2" t="str">
        <f>IF(Servers!E709="","",Servers!E709)</f>
        <v>Microsoft Windows Server 2008 R2 (64-bit)</v>
      </c>
    </row>
    <row r="710" spans="1:7">
      <c r="A710" s="2" t="str">
        <f ca="1">Servers!A710</f>
        <v>fyth.company.com</v>
      </c>
      <c r="B710" s="2" t="str">
        <f>IF(Servers!J710="","",Servers!J710)</f>
        <v/>
      </c>
      <c r="C710" s="2" t="str">
        <f ca="1">TRIM(IF(Servers!I710="",IF(Servers!C710="","","CPU: "&amp;Servers!C710&amp;", ")&amp;IF(Servers!D710="","","RAM: "&amp;Servers!D710&amp;", ")&amp;Servers!F710&amp;", "&amp;Servers!H710,Servers!I710))</f>
        <v>CPU: 1, RAM: 4096, L101, Class XXL</v>
      </c>
      <c r="D710" s="2" t="str">
        <f ca="1">IF(Servers!F710="","",Servers!F710)</f>
        <v>L101</v>
      </c>
      <c r="E710" s="2" t="str">
        <f>IF(Servers!G710="", "", Servers!G710&amp;"_"&amp;Servers!B710)</f>
        <v>Singtech_Production</v>
      </c>
      <c r="F710" s="2" t="str">
        <f>IF(Servers!H710="","",Servers!H710)</f>
        <v>Class XXL</v>
      </c>
      <c r="G710" s="2" t="str">
        <f>IF(Servers!E710="","",Servers!E710)</f>
        <v>Microsoft Windows Server 2008 R2 (64-bit)</v>
      </c>
    </row>
    <row r="711" spans="1:7">
      <c r="A711" s="2" t="str">
        <f ca="1">Servers!A711</f>
        <v>ayud.company.com</v>
      </c>
      <c r="B711" s="2" t="str">
        <f>IF(Servers!J711="","",Servers!J711)</f>
        <v/>
      </c>
      <c r="C711" s="2" t="str">
        <f ca="1">TRIM(IF(Servers!I711="",IF(Servers!C711="","","CPU: "&amp;Servers!C711&amp;", ")&amp;IF(Servers!D711="","","RAM: "&amp;Servers!D711&amp;", ")&amp;Servers!F711&amp;", "&amp;Servers!H711,Servers!I711))</f>
        <v>CPU: 4, RAM: 4096, L102, Class L</v>
      </c>
      <c r="D711" s="2" t="str">
        <f ca="1">IF(Servers!F711="","",Servers!F711)</f>
        <v>L102</v>
      </c>
      <c r="E711" s="2" t="str">
        <f>IF(Servers!G711="", "", Servers!G711&amp;"_"&amp;Servers!B711)</f>
        <v>Laity_Testing</v>
      </c>
      <c r="F711" s="2" t="str">
        <f>IF(Servers!H711="","",Servers!H711)</f>
        <v>Class L</v>
      </c>
      <c r="G711" s="2" t="str">
        <f>IF(Servers!E711="","",Servers!E711)</f>
        <v>Microsoft Windows Server 2008 R2 (64-bit)</v>
      </c>
    </row>
    <row r="712" spans="1:7">
      <c r="A712" s="2" t="str">
        <f ca="1">Servers!A712</f>
        <v>xqqd.company.com</v>
      </c>
      <c r="B712" s="2" t="str">
        <f>IF(Servers!J712="","",Servers!J712)</f>
        <v/>
      </c>
      <c r="C712" s="2" t="str">
        <f ca="1">TRIM(IF(Servers!I712="",IF(Servers!C712="","","CPU: "&amp;Servers!C712&amp;", ")&amp;IF(Servers!D712="","","RAM: "&amp;Servers!D712&amp;", ")&amp;Servers!F712&amp;", "&amp;Servers!H712,Servers!I712))</f>
        <v>CPU: 1, RAM: 4096, L102, Class M</v>
      </c>
      <c r="D712" s="2" t="str">
        <f ca="1">IF(Servers!F712="","",Servers!F712)</f>
        <v>L102</v>
      </c>
      <c r="E712" s="2" t="str">
        <f>IF(Servers!G712="", "", Servers!G712&amp;"_"&amp;Servers!B712)</f>
        <v>Blueair_Production</v>
      </c>
      <c r="F712" s="2" t="str">
        <f>IF(Servers!H712="","",Servers!H712)</f>
        <v>Class M</v>
      </c>
      <c r="G712" s="2" t="str">
        <f>IF(Servers!E712="","",Servers!E712)</f>
        <v>Red Hat Enterprise Linux 5</v>
      </c>
    </row>
    <row r="713" spans="1:7">
      <c r="A713" s="2" t="str">
        <f ca="1">Servers!A713</f>
        <v>brlx.company.com</v>
      </c>
      <c r="B713" s="2" t="str">
        <f>IF(Servers!J713="","",Servers!J713)</f>
        <v/>
      </c>
      <c r="C713" s="2" t="str">
        <f ca="1">TRIM(IF(Servers!I713="",IF(Servers!C713="","","CPU: "&amp;Servers!C713&amp;", ")&amp;IF(Servers!D713="","","RAM: "&amp;Servers!D713&amp;", ")&amp;Servers!F713&amp;", "&amp;Servers!H713,Servers!I713))</f>
        <v>CPU: 2, RAM: 8192, L101, Class M</v>
      </c>
      <c r="D713" s="2" t="str">
        <f ca="1">IF(Servers!F713="","",Servers!F713)</f>
        <v>L101</v>
      </c>
      <c r="E713" s="2" t="str">
        <f>IF(Servers!G713="", "", Servers!G713&amp;"_"&amp;Servers!B713)</f>
        <v>Math Saoair_Development</v>
      </c>
      <c r="F713" s="2" t="str">
        <f>IF(Servers!H713="","",Servers!H713)</f>
        <v>Class M</v>
      </c>
      <c r="G713" s="2" t="str">
        <f>IF(Servers!E713="","",Servers!E713)</f>
        <v>Red Hat Enterprise Linux 6 (64-bit)</v>
      </c>
    </row>
    <row r="714" spans="1:7">
      <c r="A714" s="2" t="str">
        <f ca="1">Servers!A714</f>
        <v>jixt.company.com</v>
      </c>
      <c r="B714" s="2" t="str">
        <f>IF(Servers!J714="","",Servers!J714)</f>
        <v/>
      </c>
      <c r="C714" s="2" t="str">
        <f ca="1">TRIM(IF(Servers!I714="",IF(Servers!C714="","","CPU: "&amp;Servers!C714&amp;", ")&amp;IF(Servers!D714="","","RAM: "&amp;Servers!D714&amp;", ")&amp;Servers!F714&amp;", "&amp;Servers!H714,Servers!I714))</f>
        <v>CPU: 2, RAM: 4096, L105, Class XL</v>
      </c>
      <c r="D714" s="2" t="str">
        <f ca="1">IF(Servers!F714="","",Servers!F714)</f>
        <v>L105</v>
      </c>
      <c r="E714" s="2" t="str">
        <f>IF(Servers!G714="", "", Servers!G714&amp;"_"&amp;Servers!B714)</f>
        <v>Singleity_Testing</v>
      </c>
      <c r="F714" s="2" t="str">
        <f>IF(Servers!H714="","",Servers!H714)</f>
        <v>Class XL</v>
      </c>
      <c r="G714" s="2" t="str">
        <f>IF(Servers!E714="","",Servers!E714)</f>
        <v>Microsoft Windows Server 2008 R2 (64-bit)</v>
      </c>
    </row>
    <row r="715" spans="1:7">
      <c r="A715" s="2" t="str">
        <f ca="1">Servers!A715</f>
        <v>eqnh.company.com</v>
      </c>
      <c r="B715" s="2" t="str">
        <f>IF(Servers!J715="","",Servers!J715)</f>
        <v/>
      </c>
      <c r="C715" s="2" t="str">
        <f ca="1">TRIM(IF(Servers!I715="",IF(Servers!C715="","","CPU: "&amp;Servers!C715&amp;", ")&amp;IF(Servers!D715="","","RAM: "&amp;Servers!D715&amp;", ")&amp;Servers!F715&amp;", "&amp;Servers!H715,Servers!I715))</f>
        <v>CPU: 2, RAM: 4096, L104, Class XL</v>
      </c>
      <c r="D715" s="2" t="str">
        <f ca="1">IF(Servers!F715="","",Servers!F715)</f>
        <v>L104</v>
      </c>
      <c r="E715" s="2" t="str">
        <f>IF(Servers!G715="", "", Servers!G715&amp;"_"&amp;Servers!B715)</f>
        <v>Plus-Dox_Development</v>
      </c>
      <c r="F715" s="2" t="str">
        <f>IF(Servers!H715="","",Servers!H715)</f>
        <v>Class XL</v>
      </c>
      <c r="G715" s="2" t="str">
        <f>IF(Servers!E715="","",Servers!E715)</f>
        <v>Red Hat Enterprise Linux 5</v>
      </c>
    </row>
    <row r="716" spans="1:7">
      <c r="A716" s="2" t="str">
        <f ca="1">Servers!A716</f>
        <v>rqeu.company.com</v>
      </c>
      <c r="B716" s="2" t="str">
        <f>IF(Servers!J716="","",Servers!J716)</f>
        <v/>
      </c>
      <c r="C716" s="2" t="str">
        <f ca="1">TRIM(IF(Servers!I716="",IF(Servers!C716="","","CPU: "&amp;Servers!C716&amp;", ")&amp;IF(Servers!D716="","","RAM: "&amp;Servers!D716&amp;", ")&amp;Servers!F716&amp;", "&amp;Servers!H716,Servers!I716))</f>
        <v>L101, Class M</v>
      </c>
      <c r="D716" s="2" t="str">
        <f ca="1">IF(Servers!F716="","",Servers!F716)</f>
        <v>L101</v>
      </c>
      <c r="E716" s="2" t="str">
        <f>IF(Servers!G716="", "", Servers!G716&amp;"_"&amp;Servers!B716)</f>
        <v/>
      </c>
      <c r="F716" s="2" t="str">
        <f>IF(Servers!H716="","",Servers!H716)</f>
        <v>Class M</v>
      </c>
      <c r="G716" s="2" t="str">
        <f>IF(Servers!E716="","",Servers!E716)</f>
        <v>Microsoft Windows Server 2003, Enterprise Edition</v>
      </c>
    </row>
    <row r="717" spans="1:7">
      <c r="A717" s="2" t="str">
        <f ca="1">Servers!A717</f>
        <v>qcqj.company.com</v>
      </c>
      <c r="B717" s="2" t="str">
        <f>IF(Servers!J717="","",Servers!J717)</f>
        <v/>
      </c>
      <c r="C717" s="2" t="str">
        <f ca="1">TRIM(IF(Servers!I717="",IF(Servers!C717="","","CPU: "&amp;Servers!C717&amp;", ")&amp;IF(Servers!D717="","","RAM: "&amp;Servers!D717&amp;", ")&amp;Servers!F717&amp;", "&amp;Servers!H717,Servers!I717))</f>
        <v>L105, Class HM2XL</v>
      </c>
      <c r="D717" s="2" t="str">
        <f ca="1">IF(Servers!F717="","",Servers!F717)</f>
        <v>L105</v>
      </c>
      <c r="E717" s="2" t="str">
        <f>IF(Servers!G717="", "", Servers!G717&amp;"_"&amp;Servers!B717)</f>
        <v>X- Air_Production</v>
      </c>
      <c r="F717" s="2" t="str">
        <f>IF(Servers!H717="","",Servers!H717)</f>
        <v>Class HM2XL</v>
      </c>
      <c r="G717" s="2" t="str">
        <f>IF(Servers!E717="","",Servers!E717)</f>
        <v>Microsoft Windows Server 2003, Standard Edition</v>
      </c>
    </row>
    <row r="718" spans="1:7">
      <c r="A718" s="2" t="str">
        <f ca="1">Servers!A718</f>
        <v>oyfl.company.com</v>
      </c>
      <c r="B718" s="2" t="str">
        <f>IF(Servers!J718="","",Servers!J718)</f>
        <v/>
      </c>
      <c r="C718" s="2" t="str">
        <f ca="1">TRIM(IF(Servers!I718="",IF(Servers!C718="","","CPU: "&amp;Servers!C718&amp;", ")&amp;IF(Servers!D718="","","RAM: "&amp;Servers!D718&amp;", ")&amp;Servers!F718&amp;", "&amp;Servers!H718,Servers!I718))</f>
        <v>CPU: 2, RAM: 8192, L103, Class L</v>
      </c>
      <c r="D718" s="2" t="str">
        <f ca="1">IF(Servers!F718="","",Servers!F718)</f>
        <v>L103</v>
      </c>
      <c r="E718" s="2" t="str">
        <f>IF(Servers!G718="", "", Servers!G718&amp;"_"&amp;Servers!B718)</f>
        <v>Tontoity_Production</v>
      </c>
      <c r="F718" s="2" t="str">
        <f>IF(Servers!H718="","",Servers!H718)</f>
        <v>Class L</v>
      </c>
      <c r="G718" s="2" t="str">
        <f>IF(Servers!E718="","",Servers!E718)</f>
        <v>Microsoft Windows Server 2003</v>
      </c>
    </row>
    <row r="719" spans="1:7">
      <c r="A719" s="2" t="str">
        <f ca="1">Servers!A719</f>
        <v>zqgd.company.com</v>
      </c>
      <c r="B719" s="2" t="str">
        <f>IF(Servers!J719="","",Servers!J719)</f>
        <v/>
      </c>
      <c r="C719" s="2" t="str">
        <f ca="1">TRIM(IF(Servers!I719="",IF(Servers!C719="","","CPU: "&amp;Servers!C719&amp;", ")&amp;IF(Servers!D719="","","RAM: "&amp;Servers!D719&amp;", ")&amp;Servers!F719&amp;", "&amp;Servers!H719,Servers!I719))</f>
        <v>L104, Class XL</v>
      </c>
      <c r="D719" s="2" t="str">
        <f ca="1">IF(Servers!F719="","",Servers!F719)</f>
        <v>L104</v>
      </c>
      <c r="E719" s="2" t="str">
        <f>IF(Servers!G719="", "", Servers!G719&amp;"_"&amp;Servers!B719)</f>
        <v/>
      </c>
      <c r="F719" s="2" t="str">
        <f>IF(Servers!H719="","",Servers!H719)</f>
        <v>Class XL</v>
      </c>
      <c r="G719" s="2" t="str">
        <f>IF(Servers!E719="","",Servers!E719)</f>
        <v>Microsoft Windows Server 2008 (64-bit)</v>
      </c>
    </row>
    <row r="720" spans="1:7">
      <c r="A720" s="2" t="str">
        <f ca="1">Servers!A720</f>
        <v>iwwk.company.com</v>
      </c>
      <c r="B720" s="2" t="str">
        <f>IF(Servers!J720="","",Servers!J720)</f>
        <v/>
      </c>
      <c r="C720" s="2" t="str">
        <f ca="1">TRIM(IF(Servers!I720="",IF(Servers!C720="","","CPU: "&amp;Servers!C720&amp;", ")&amp;IF(Servers!D720="","","RAM: "&amp;Servers!D720&amp;", ")&amp;Servers!F720&amp;", "&amp;Servers!H720,Servers!I720))</f>
        <v>CPU: 2, RAM: 8192, L104, Class 8XL</v>
      </c>
      <c r="D720" s="2" t="str">
        <f ca="1">IF(Servers!F720="","",Servers!F720)</f>
        <v>L104</v>
      </c>
      <c r="E720" s="2" t="str">
        <f>IF(Servers!G720="", "", Servers!G720&amp;"_"&amp;Servers!B720)</f>
        <v>Newtax_Testing</v>
      </c>
      <c r="F720" s="2" t="str">
        <f>IF(Servers!H720="","",Servers!H720)</f>
        <v>Class 8XL</v>
      </c>
      <c r="G720" s="2" t="str">
        <f>IF(Servers!E720="","",Servers!E720)</f>
        <v>Microsoft Windows Server 2008 R2 (64-bit)</v>
      </c>
    </row>
    <row r="721" spans="1:7">
      <c r="A721" s="2" t="str">
        <f ca="1">Servers!A721</f>
        <v>kaph.company.com</v>
      </c>
      <c r="B721" s="2" t="str">
        <f>IF(Servers!J721="","",Servers!J721)</f>
        <v/>
      </c>
      <c r="C721" s="2" t="str">
        <f ca="1">TRIM(IF(Servers!I721="",IF(Servers!C721="","","CPU: "&amp;Servers!C721&amp;", ")&amp;IF(Servers!D721="","","RAM: "&amp;Servers!D721&amp;", ")&amp;Servers!F721&amp;", "&amp;Servers!H721,Servers!I721))</f>
        <v>L101, Class XS</v>
      </c>
      <c r="D721" s="2" t="str">
        <f ca="1">IF(Servers!F721="","",Servers!F721)</f>
        <v>L101</v>
      </c>
      <c r="E721" s="2" t="str">
        <f>IF(Servers!G721="", "", Servers!G721&amp;"_"&amp;Servers!B721)</f>
        <v>Warm-Strong_Development</v>
      </c>
      <c r="F721" s="2" t="str">
        <f>IF(Servers!H721="","",Servers!H721)</f>
        <v>Class XS</v>
      </c>
      <c r="G721" s="2" t="str">
        <f>IF(Servers!E721="","",Servers!E721)</f>
        <v>Microsoft Windows Server 2008 R2 (64-bit)</v>
      </c>
    </row>
    <row r="722" spans="1:7">
      <c r="A722" s="2" t="str">
        <f ca="1">Servers!A722</f>
        <v>npbk.company.com</v>
      </c>
      <c r="B722" s="2" t="str">
        <f>IF(Servers!J722="","",Servers!J722)</f>
        <v/>
      </c>
      <c r="C722" s="2" t="str">
        <f ca="1">TRIM(IF(Servers!I722="",IF(Servers!C722="","","CPU: "&amp;Servers!C722&amp;", ")&amp;IF(Servers!D722="","","RAM: "&amp;Servers!D722&amp;", ")&amp;Servers!F722&amp;", "&amp;Servers!H722,Servers!I722))</f>
        <v>L101, Class HM2XL</v>
      </c>
      <c r="D722" s="2" t="str">
        <f ca="1">IF(Servers!F722="","",Servers!F722)</f>
        <v>L101</v>
      </c>
      <c r="E722" s="2" t="str">
        <f>IF(Servers!G722="", "", Servers!G722&amp;"_"&amp;Servers!B722)</f>
        <v>Don Tax_Development</v>
      </c>
      <c r="F722" s="2" t="str">
        <f>IF(Servers!H722="","",Servers!H722)</f>
        <v>Class HM2XL</v>
      </c>
      <c r="G722" s="2" t="str">
        <f>IF(Servers!E722="","",Servers!E722)</f>
        <v>Microsoft Windows Server 2008 R2 (64-bit)</v>
      </c>
    </row>
    <row r="723" spans="1:7">
      <c r="A723" s="2" t="str">
        <f ca="1">Servers!A723</f>
        <v>exis.company.com</v>
      </c>
      <c r="B723" s="2" t="str">
        <f>IF(Servers!J723="","",Servers!J723)</f>
        <v/>
      </c>
      <c r="C723" s="2" t="str">
        <f ca="1">TRIM(IF(Servers!I723="",IF(Servers!C723="","","CPU: "&amp;Servers!C723&amp;", ")&amp;IF(Servers!D723="","","RAM: "&amp;Servers!D723&amp;", ")&amp;Servers!F723&amp;", "&amp;Servers!H723,Servers!I723))</f>
        <v>CPU: 1, RAM: 4096, L105, Class M</v>
      </c>
      <c r="D723" s="2" t="str">
        <f ca="1">IF(Servers!F723="","",Servers!F723)</f>
        <v>L105</v>
      </c>
      <c r="E723" s="2" t="str">
        <f>IF(Servers!G723="", "", Servers!G723&amp;"_"&amp;Servers!B723)</f>
        <v>Flex Top_Testing</v>
      </c>
      <c r="F723" s="2" t="str">
        <f>IF(Servers!H723="","",Servers!H723)</f>
        <v>Class M</v>
      </c>
      <c r="G723" s="2" t="str">
        <f>IF(Servers!E723="","",Servers!E723)</f>
        <v>Microsoft Windows Server 2008 (64-bit)</v>
      </c>
    </row>
    <row r="724" spans="1:7">
      <c r="A724" s="2" t="str">
        <f ca="1">Servers!A724</f>
        <v>xbtm.company.com</v>
      </c>
      <c r="B724" s="2" t="str">
        <f>IF(Servers!J724="","",Servers!J724)</f>
        <v/>
      </c>
      <c r="C724" s="2" t="str">
        <f ca="1">TRIM(IF(Servers!I724="",IF(Servers!C724="","","CPU: "&amp;Servers!C724&amp;", ")&amp;IF(Servers!D724="","","RAM: "&amp;Servers!D724&amp;", ")&amp;Servers!F724&amp;", "&amp;Servers!H724,Servers!I724))</f>
        <v>CPU: 4, RAM: 8192, L102, Class XXL</v>
      </c>
      <c r="D724" s="2" t="str">
        <f ca="1">IF(Servers!F724="","",Servers!F724)</f>
        <v>L102</v>
      </c>
      <c r="E724" s="2" t="str">
        <f>IF(Servers!G724="", "", Servers!G724&amp;"_"&amp;Servers!B724)</f>
        <v>Zunlab_Production</v>
      </c>
      <c r="F724" s="2" t="str">
        <f>IF(Servers!H724="","",Servers!H724)</f>
        <v>Class XXL</v>
      </c>
      <c r="G724" s="2" t="str">
        <f>IF(Servers!E724="","",Servers!E724)</f>
        <v>Microsoft Windows Server 2008 R2 (64-bit)</v>
      </c>
    </row>
    <row r="725" spans="1:7">
      <c r="A725" s="2" t="str">
        <f ca="1">Servers!A725</f>
        <v>ybva.company.com</v>
      </c>
      <c r="B725" s="2" t="str">
        <f>IF(Servers!J725="","",Servers!J725)</f>
        <v/>
      </c>
      <c r="C725" s="2" t="str">
        <f ca="1">TRIM(IF(Servers!I725="",IF(Servers!C725="","","CPU: "&amp;Servers!C725&amp;", ")&amp;IF(Servers!D725="","","RAM: "&amp;Servers!D725&amp;", ")&amp;Servers!F725&amp;", "&amp;Servers!H725,Servers!I725))</f>
        <v>CPU: 2, RAM: 4096, L104, Class XS</v>
      </c>
      <c r="D725" s="2" t="str">
        <f ca="1">IF(Servers!F725="","",Servers!F725)</f>
        <v>L104</v>
      </c>
      <c r="E725" s="2" t="str">
        <f>IF(Servers!G725="", "", Servers!G725&amp;"_"&amp;Servers!B725)</f>
        <v>Eco-String_Production</v>
      </c>
      <c r="F725" s="2" t="str">
        <f>IF(Servers!H725="","",Servers!H725)</f>
        <v>Class XS</v>
      </c>
      <c r="G725" s="2" t="str">
        <f>IF(Servers!E725="","",Servers!E725)</f>
        <v>Novell SUSE Linux Enterprise 10 (64-bit)</v>
      </c>
    </row>
    <row r="726" spans="1:7">
      <c r="A726" s="2" t="str">
        <f ca="1">Servers!A726</f>
        <v>azfs.company.com</v>
      </c>
      <c r="B726" s="2" t="str">
        <f>IF(Servers!J726="","",Servers!J726)</f>
        <v/>
      </c>
      <c r="C726" s="2" t="str">
        <f ca="1">TRIM(IF(Servers!I726="",IF(Servers!C726="","","CPU: "&amp;Servers!C726&amp;", ")&amp;IF(Servers!D726="","","RAM: "&amp;Servers!D726&amp;", ")&amp;Servers!F726&amp;", "&amp;Servers!H726,Servers!I726))</f>
        <v>CPU: 2, RAM: 2048, L103, Class XS</v>
      </c>
      <c r="D726" s="2" t="str">
        <f ca="1">IF(Servers!F726="","",Servers!F726)</f>
        <v>L103</v>
      </c>
      <c r="E726" s="2" t="str">
        <f>IF(Servers!G726="", "", Servers!G726&amp;"_"&amp;Servers!B726)</f>
        <v>Donity_Production</v>
      </c>
      <c r="F726" s="2" t="str">
        <f>IF(Servers!H726="","",Servers!H726)</f>
        <v>Class XS</v>
      </c>
      <c r="G726" s="2" t="str">
        <f>IF(Servers!E726="","",Servers!E726)</f>
        <v>Microsoft Windows XP Professional</v>
      </c>
    </row>
    <row r="727" spans="1:7">
      <c r="A727" s="2" t="str">
        <f ca="1">Servers!A727</f>
        <v>vhyu.company.com</v>
      </c>
      <c r="B727" s="2" t="str">
        <f>IF(Servers!J727="","",Servers!J727)</f>
        <v/>
      </c>
      <c r="C727" s="2" t="str">
        <f ca="1">TRIM(IF(Servers!I727="",IF(Servers!C727="","","CPU: "&amp;Servers!C727&amp;", ")&amp;IF(Servers!D727="","","RAM: "&amp;Servers!D727&amp;", ")&amp;Servers!F727&amp;", "&amp;Servers!H727,Servers!I727))</f>
        <v>CPU: 2, RAM: 4096, L101, Class XL</v>
      </c>
      <c r="D727" s="2" t="str">
        <f ca="1">IF(Servers!F727="","",Servers!F727)</f>
        <v>L101</v>
      </c>
      <c r="E727" s="2" t="str">
        <f>IF(Servers!G727="", "", Servers!G727&amp;"_"&amp;Servers!B727)</f>
        <v>Singtech_Production</v>
      </c>
      <c r="F727" s="2" t="str">
        <f>IF(Servers!H727="","",Servers!H727)</f>
        <v>Class XL</v>
      </c>
      <c r="G727" s="2" t="str">
        <f>IF(Servers!E727="","",Servers!E727)</f>
        <v>Microsoft Windows 2000 Server</v>
      </c>
    </row>
    <row r="728" spans="1:7">
      <c r="A728" s="2" t="str">
        <f ca="1">Servers!A728</f>
        <v>zayi.company.com</v>
      </c>
      <c r="B728" s="2" t="str">
        <f>IF(Servers!J728="","",Servers!J728)</f>
        <v/>
      </c>
      <c r="C728" s="2" t="str">
        <f ca="1">TRIM(IF(Servers!I728="",IF(Servers!C728="","","CPU: "&amp;Servers!C728&amp;", ")&amp;IF(Servers!D728="","","RAM: "&amp;Servers!D728&amp;", ")&amp;Servers!F728&amp;", "&amp;Servers!H728,Servers!I728))</f>
        <v>CPU: 1, RAM: 4096, L100, Class XS</v>
      </c>
      <c r="D728" s="2" t="str">
        <f ca="1">IF(Servers!F728="","",Servers!F728)</f>
        <v>L100</v>
      </c>
      <c r="E728" s="2" t="str">
        <f>IF(Servers!G728="", "", Servers!G728&amp;"_"&amp;Servers!B728)</f>
        <v>Singzap_Development</v>
      </c>
      <c r="F728" s="2" t="str">
        <f>IF(Servers!H728="","",Servers!H728)</f>
        <v>Class XS</v>
      </c>
      <c r="G728" s="2" t="str">
        <f>IF(Servers!E728="","",Servers!E728)</f>
        <v>Microsoft Windows Server 2008 R2 (64-bit)</v>
      </c>
    </row>
    <row r="729" spans="1:7">
      <c r="A729" s="2" t="str">
        <f ca="1">Servers!A729</f>
        <v>zadt.company.com</v>
      </c>
      <c r="B729" s="2" t="str">
        <f>IF(Servers!J729="","",Servers!J729)</f>
        <v/>
      </c>
      <c r="C729" s="2" t="str">
        <f ca="1">TRIM(IF(Servers!I729="",IF(Servers!C729="","","CPU: "&amp;Servers!C729&amp;", ")&amp;IF(Servers!D729="","","RAM: "&amp;Servers!D729&amp;", ")&amp;Servers!F729&amp;", "&amp;Servers!H729,Servers!I729))</f>
        <v>CPU: 2, RAM: 8192, L102, Class HML</v>
      </c>
      <c r="D729" s="2" t="str">
        <f ca="1">IF(Servers!F729="","",Servers!F729)</f>
        <v>L102</v>
      </c>
      <c r="E729" s="2" t="str">
        <f>IF(Servers!G729="", "", Servers!G729&amp;"_"&amp;Servers!B729)</f>
        <v>Ontotex_Testing</v>
      </c>
      <c r="F729" s="2" t="str">
        <f>IF(Servers!H729="","",Servers!H729)</f>
        <v>Class HML</v>
      </c>
      <c r="G729" s="2" t="str">
        <f>IF(Servers!E729="","",Servers!E729)</f>
        <v>Microsoft Windows Server 2008 R2 (64-bit)</v>
      </c>
    </row>
    <row r="730" spans="1:7">
      <c r="A730" s="2" t="str">
        <f ca="1">Servers!A730</f>
        <v>lmdw.company.com</v>
      </c>
      <c r="B730" s="2" t="str">
        <f>IF(Servers!J730="","",Servers!J730)</f>
        <v/>
      </c>
      <c r="C730" s="2" t="str">
        <f ca="1">TRIM(IF(Servers!I730="",IF(Servers!C730="","","CPU: "&amp;Servers!C730&amp;", ")&amp;IF(Servers!D730="","","RAM: "&amp;Servers!D730&amp;", ")&amp;Servers!F730&amp;", "&amp;Servers!H730,Servers!I730))</f>
        <v>L101, Class S</v>
      </c>
      <c r="D730" s="2" t="str">
        <f ca="1">IF(Servers!F730="","",Servers!F730)</f>
        <v>L101</v>
      </c>
      <c r="E730" s="2" t="str">
        <f>IF(Servers!G730="", "", Servers!G730&amp;"_"&amp;Servers!B730)</f>
        <v>Singdex_Production</v>
      </c>
      <c r="F730" s="2" t="str">
        <f>IF(Servers!H730="","",Servers!H730)</f>
        <v>Class S</v>
      </c>
      <c r="G730" s="2" t="str">
        <f>IF(Servers!E730="","",Servers!E730)</f>
        <v>Microsoft Windows Server 2008 R2 (64-bit)</v>
      </c>
    </row>
    <row r="731" spans="1:7">
      <c r="A731" s="2" t="str">
        <f ca="1">Servers!A731</f>
        <v>hidl.company.com</v>
      </c>
      <c r="B731" s="2" t="str">
        <f>IF(Servers!J731="","",Servers!J731)</f>
        <v/>
      </c>
      <c r="C731" s="2" t="str">
        <f ca="1">TRIM(IF(Servers!I731="",IF(Servers!C731="","","CPU: "&amp;Servers!C731&amp;", ")&amp;IF(Servers!D731="","","RAM: "&amp;Servers!D731&amp;", ")&amp;Servers!F731&amp;", "&amp;Servers!H731,Servers!I731))</f>
        <v>L104, Class M</v>
      </c>
      <c r="D731" s="2" t="str">
        <f ca="1">IF(Servers!F731="","",Servers!F731)</f>
        <v>L104</v>
      </c>
      <c r="E731" s="2" t="str">
        <f>IF(Servers!G731="", "", Servers!G731&amp;"_"&amp;Servers!B731)</f>
        <v>Silver-Lux_Testing</v>
      </c>
      <c r="F731" s="2" t="str">
        <f>IF(Servers!H731="","",Servers!H731)</f>
        <v>Class M</v>
      </c>
      <c r="G731" s="2" t="str">
        <f>IF(Servers!E731="","",Servers!E731)</f>
        <v>Microsoft Windows Server 2008 R2 (64-bit)</v>
      </c>
    </row>
    <row r="732" spans="1:7">
      <c r="A732" s="2" t="str">
        <f ca="1">Servers!A732</f>
        <v>fpgl.company.com</v>
      </c>
      <c r="B732" s="2" t="str">
        <f>IF(Servers!J732="","",Servers!J732)</f>
        <v/>
      </c>
      <c r="C732" s="2" t="str">
        <f ca="1">TRIM(IF(Servers!I732="",IF(Servers!C732="","","CPU: "&amp;Servers!C732&amp;", ")&amp;IF(Servers!D732="","","RAM: "&amp;Servers!D732&amp;", ")&amp;Servers!F732&amp;", "&amp;Servers!H732,Servers!I732))</f>
        <v>CPU: 1, RAM: 4096, L104, Class XS</v>
      </c>
      <c r="D732" s="2" t="str">
        <f ca="1">IF(Servers!F732="","",Servers!F732)</f>
        <v>L104</v>
      </c>
      <c r="E732" s="2" t="str">
        <f>IF(Servers!G732="", "", Servers!G732&amp;"_"&amp;Servers!B732)</f>
        <v>Villalam_Production</v>
      </c>
      <c r="F732" s="2" t="str">
        <f>IF(Servers!H732="","",Servers!H732)</f>
        <v>Class XS</v>
      </c>
      <c r="G732" s="2" t="str">
        <f>IF(Servers!E732="","",Servers!E732)</f>
        <v>Microsoft Windows Server 2003, Standard Edition</v>
      </c>
    </row>
    <row r="733" spans="1:7">
      <c r="A733" s="2" t="str">
        <f ca="1">Servers!A733</f>
        <v>hgel.company.com</v>
      </c>
      <c r="B733" s="2" t="str">
        <f>IF(Servers!J733="","",Servers!J733)</f>
        <v/>
      </c>
      <c r="C733" s="2" t="str">
        <f ca="1">TRIM(IF(Servers!I733="",IF(Servers!C733="","","CPU: "&amp;Servers!C733&amp;", ")&amp;IF(Servers!D733="","","RAM: "&amp;Servers!D733&amp;", ")&amp;Servers!F733&amp;", "&amp;Servers!H733,Servers!I733))</f>
        <v>CPU: 4, RAM: 16384, L105, Class 8XL</v>
      </c>
      <c r="D733" s="2" t="str">
        <f ca="1">IF(Servers!F733="","",Servers!F733)</f>
        <v>L105</v>
      </c>
      <c r="E733" s="2" t="str">
        <f>IF(Servers!G733="", "", Servers!G733&amp;"_"&amp;Servers!B733)</f>
        <v>Zunzap_Production</v>
      </c>
      <c r="F733" s="2" t="str">
        <f>IF(Servers!H733="","",Servers!H733)</f>
        <v>Class 8XL</v>
      </c>
      <c r="G733" s="2" t="str">
        <f>IF(Servers!E733="","",Servers!E733)</f>
        <v>Microsoft Windows Server 2008 R2 (64-bit)</v>
      </c>
    </row>
    <row r="734" spans="1:7">
      <c r="A734" s="2" t="str">
        <f ca="1">Servers!A734</f>
        <v>hjul.company.com</v>
      </c>
      <c r="B734" s="2" t="str">
        <f>IF(Servers!J734="","",Servers!J734)</f>
        <v/>
      </c>
      <c r="C734" s="2" t="str">
        <f ca="1">TRIM(IF(Servers!I734="",IF(Servers!C734="","","CPU: "&amp;Servers!C734&amp;", ")&amp;IF(Servers!D734="","","RAM: "&amp;Servers!D734&amp;", ")&amp;Servers!F734&amp;", "&amp;Servers!H734,Servers!I734))</f>
        <v>CPU: 1, RAM: 8192, L103, Class HMXL</v>
      </c>
      <c r="D734" s="2" t="str">
        <f ca="1">IF(Servers!F734="","",Servers!F734)</f>
        <v>L103</v>
      </c>
      <c r="E734" s="2" t="str">
        <f>IF(Servers!G734="", "", Servers!G734&amp;"_"&amp;Servers!B734)</f>
        <v>Anair_Development</v>
      </c>
      <c r="F734" s="2" t="str">
        <f>IF(Servers!H734="","",Servers!H734)</f>
        <v>Class HMXL</v>
      </c>
      <c r="G734" s="2" t="str">
        <f>IF(Servers!E734="","",Servers!E734)</f>
        <v>Microsoft Windows Server 2008 R2 (64-bit)</v>
      </c>
    </row>
    <row r="735" spans="1:7">
      <c r="A735" s="2" t="str">
        <f ca="1">Servers!A735</f>
        <v>fdji.company.com</v>
      </c>
      <c r="B735" s="2" t="str">
        <f>IF(Servers!J735="","",Servers!J735)</f>
        <v/>
      </c>
      <c r="C735" s="2" t="str">
        <f ca="1">TRIM(IF(Servers!I735="",IF(Servers!C735="","","CPU: "&amp;Servers!C735&amp;", ")&amp;IF(Servers!D735="","","RAM: "&amp;Servers!D735&amp;", ")&amp;Servers!F735&amp;", "&amp;Servers!H735,Servers!I735))</f>
        <v>CPU: 1, RAM: 2048, L100, Class HMXL</v>
      </c>
      <c r="D735" s="2" t="str">
        <f ca="1">IF(Servers!F735="","",Servers!F735)</f>
        <v>L100</v>
      </c>
      <c r="E735" s="2" t="str">
        <f>IF(Servers!G735="", "", Servers!G735&amp;"_"&amp;Servers!B735)</f>
        <v>K-hotron_Production</v>
      </c>
      <c r="F735" s="2" t="str">
        <f>IF(Servers!H735="","",Servers!H735)</f>
        <v>Class HMXL</v>
      </c>
      <c r="G735" s="2" t="str">
        <f>IF(Servers!E735="","",Servers!E735)</f>
        <v>Microsoft Windows Server 2003, Standard Edition</v>
      </c>
    </row>
    <row r="736" spans="1:7">
      <c r="A736" s="2" t="str">
        <f ca="1">Servers!A736</f>
        <v>eota.company.com</v>
      </c>
      <c r="B736" s="2" t="str">
        <f>IF(Servers!J736="","",Servers!J736)</f>
        <v/>
      </c>
      <c r="C736" s="2" t="str">
        <f ca="1">TRIM(IF(Servers!I736="",IF(Servers!C736="","","CPU: "&amp;Servers!C736&amp;", ")&amp;IF(Servers!D736="","","RAM: "&amp;Servers!D736&amp;", ")&amp;Servers!F736&amp;", "&amp;Servers!H736,Servers!I736))</f>
        <v>CPU: 1, RAM: 4096, L102, Class XXL</v>
      </c>
      <c r="D736" s="2" t="str">
        <f ca="1">IF(Servers!F736="","",Servers!F736)</f>
        <v>L102</v>
      </c>
      <c r="E736" s="2" t="str">
        <f>IF(Servers!G736="", "", Servers!G736&amp;"_"&amp;Servers!B736)</f>
        <v>Ronlax_Testing</v>
      </c>
      <c r="F736" s="2" t="str">
        <f>IF(Servers!H736="","",Servers!H736)</f>
        <v>Class XXL</v>
      </c>
      <c r="G736" s="2" t="str">
        <f>IF(Servers!E736="","",Servers!E736)</f>
        <v>Microsoft Windows Server 2008 R2 (64-bit)</v>
      </c>
    </row>
    <row r="737" spans="1:7">
      <c r="A737" s="2" t="str">
        <f ca="1">Servers!A737</f>
        <v>ccbt.company.com</v>
      </c>
      <c r="B737" s="2" t="str">
        <f>IF(Servers!J737="","",Servers!J737)</f>
        <v/>
      </c>
      <c r="C737" s="2" t="str">
        <f ca="1">TRIM(IF(Servers!I737="",IF(Servers!C737="","","CPU: "&amp;Servers!C737&amp;", ")&amp;IF(Servers!D737="","","RAM: "&amp;Servers!D737&amp;", ")&amp;Servers!F737&amp;", "&amp;Servers!H737,Servers!I737))</f>
        <v>CPU: 1, RAM: 8192, L105, Class XS</v>
      </c>
      <c r="D737" s="2" t="str">
        <f ca="1">IF(Servers!F737="","",Servers!F737)</f>
        <v>L105</v>
      </c>
      <c r="E737" s="2" t="str">
        <f>IF(Servers!G737="", "", Servers!G737&amp;"_"&amp;Servers!B737)</f>
        <v>Vaia Tantone_Production</v>
      </c>
      <c r="F737" s="2" t="str">
        <f>IF(Servers!H737="","",Servers!H737)</f>
        <v>Class XS</v>
      </c>
      <c r="G737" s="2" t="str">
        <f>IF(Servers!E737="","",Servers!E737)</f>
        <v>Microsoft Windows Server 2008 R2 (64-bit)</v>
      </c>
    </row>
    <row r="738" spans="1:7">
      <c r="A738" s="2" t="str">
        <f ca="1">Servers!A738</f>
        <v>hwqf.company.com</v>
      </c>
      <c r="B738" s="2" t="str">
        <f>IF(Servers!J738="","",Servers!J738)</f>
        <v/>
      </c>
      <c r="C738" s="2" t="str">
        <f ca="1">TRIM(IF(Servers!I738="",IF(Servers!C738="","","CPU: "&amp;Servers!C738&amp;", ")&amp;IF(Servers!D738="","","RAM: "&amp;Servers!D738&amp;", ")&amp;Servers!F738&amp;", "&amp;Servers!H738,Servers!I738))</f>
        <v>CPU: 2, RAM: 4096, L101, Class M</v>
      </c>
      <c r="D738" s="2" t="str">
        <f ca="1">IF(Servers!F738="","",Servers!F738)</f>
        <v>L101</v>
      </c>
      <c r="E738" s="2" t="str">
        <f>IF(Servers!G738="", "", Servers!G738&amp;"_"&amp;Servers!B738)</f>
        <v>Zum Tough_Production</v>
      </c>
      <c r="F738" s="2" t="str">
        <f>IF(Servers!H738="","",Servers!H738)</f>
        <v>Class M</v>
      </c>
      <c r="G738" s="2" t="str">
        <f>IF(Servers!E738="","",Servers!E738)</f>
        <v>Microsoft Windows Server 2003, Standard Edition</v>
      </c>
    </row>
    <row r="739" spans="1:7">
      <c r="A739" s="2" t="str">
        <f ca="1">Servers!A739</f>
        <v>dzjp.company.com</v>
      </c>
      <c r="B739" s="2" t="str">
        <f>IF(Servers!J739="","",Servers!J739)</f>
        <v/>
      </c>
      <c r="C739" s="2" t="str">
        <f ca="1">TRIM(IF(Servers!I739="",IF(Servers!C739="","","CPU: "&amp;Servers!C739&amp;", ")&amp;IF(Servers!D739="","","RAM: "&amp;Servers!D739&amp;", ")&amp;Servers!F739&amp;", "&amp;Servers!H739,Servers!I739))</f>
        <v>CPU: 4, RAM: 4096, L101, Class XS</v>
      </c>
      <c r="D739" s="2" t="str">
        <f ca="1">IF(Servers!F739="","",Servers!F739)</f>
        <v>L101</v>
      </c>
      <c r="E739" s="2" t="str">
        <f>IF(Servers!G739="", "", Servers!G739&amp;"_"&amp;Servers!B739)</f>
        <v>Lat-Phase_Testing</v>
      </c>
      <c r="F739" s="2" t="str">
        <f>IF(Servers!H739="","",Servers!H739)</f>
        <v>Class XS</v>
      </c>
      <c r="G739" s="2" t="str">
        <f>IF(Servers!E739="","",Servers!E739)</f>
        <v>Microsoft Windows Server 2008 R2 (64-bit)</v>
      </c>
    </row>
    <row r="740" spans="1:7">
      <c r="A740" s="2" t="str">
        <f ca="1">Servers!A740</f>
        <v>wkni.company.com</v>
      </c>
      <c r="B740" s="2" t="str">
        <f>IF(Servers!J740="","",Servers!J740)</f>
        <v/>
      </c>
      <c r="C740" s="2" t="str">
        <f ca="1">TRIM(IF(Servers!I740="",IF(Servers!C740="","","CPU: "&amp;Servers!C740&amp;", ")&amp;IF(Servers!D740="","","RAM: "&amp;Servers!D740&amp;", ")&amp;Servers!F740&amp;", "&amp;Servers!H740,Servers!I740))</f>
        <v>CPU: 2, RAM: 4096, L100, Class S</v>
      </c>
      <c r="D740" s="2" t="str">
        <f ca="1">IF(Servers!F740="","",Servers!F740)</f>
        <v>L100</v>
      </c>
      <c r="E740" s="2" t="str">
        <f>IF(Servers!G740="", "", Servers!G740&amp;"_"&amp;Servers!B740)</f>
        <v>Icezoosing_Production</v>
      </c>
      <c r="F740" s="2" t="str">
        <f>IF(Servers!H740="","",Servers!H740)</f>
        <v>Class S</v>
      </c>
      <c r="G740" s="2" t="str">
        <f>IF(Servers!E740="","",Servers!E740)</f>
        <v>Red Hat Enterprise Linux 4</v>
      </c>
    </row>
    <row r="741" spans="1:7">
      <c r="A741" s="2" t="str">
        <f ca="1">Servers!A741</f>
        <v>ifko.company.com</v>
      </c>
      <c r="B741" s="2" t="str">
        <f>IF(Servers!J741="","",Servers!J741)</f>
        <v/>
      </c>
      <c r="C741" s="2" t="str">
        <f ca="1">TRIM(IF(Servers!I741="",IF(Servers!C741="","","CPU: "&amp;Servers!C741&amp;", ")&amp;IF(Servers!D741="","","RAM: "&amp;Servers!D741&amp;", ")&amp;Servers!F741&amp;", "&amp;Servers!H741,Servers!I741))</f>
        <v>CPU: 1, RAM: 8192, L103, Class XS</v>
      </c>
      <c r="D741" s="2" t="str">
        <f ca="1">IF(Servers!F741="","",Servers!F741)</f>
        <v>L103</v>
      </c>
      <c r="E741" s="2" t="str">
        <f>IF(Servers!G741="", "", Servers!G741&amp;"_"&amp;Servers!B741)</f>
        <v>Zimlax_Development</v>
      </c>
      <c r="F741" s="2" t="str">
        <f>IF(Servers!H741="","",Servers!H741)</f>
        <v>Class XS</v>
      </c>
      <c r="G741" s="2" t="str">
        <f>IF(Servers!E741="","",Servers!E741)</f>
        <v>Microsoft Windows Server 2008 R2 (64-bit)</v>
      </c>
    </row>
    <row r="742" spans="1:7">
      <c r="A742" s="2" t="str">
        <f ca="1">Servers!A742</f>
        <v>bqln.company.com</v>
      </c>
      <c r="B742" s="2" t="str">
        <f>IF(Servers!J742="","",Servers!J742)</f>
        <v/>
      </c>
      <c r="C742" s="2" t="str">
        <f ca="1">TRIM(IF(Servers!I742="",IF(Servers!C742="","","CPU: "&amp;Servers!C742&amp;", ")&amp;IF(Servers!D742="","","RAM: "&amp;Servers!D742&amp;", ")&amp;Servers!F742&amp;", "&amp;Servers!H742,Servers!I742))</f>
        <v>L102, Class HMXL</v>
      </c>
      <c r="D742" s="2" t="str">
        <f ca="1">IF(Servers!F742="","",Servers!F742)</f>
        <v>L102</v>
      </c>
      <c r="E742" s="2" t="str">
        <f>IF(Servers!G742="", "", Servers!G742&amp;"_"&amp;Servers!B742)</f>
        <v>Dongdax_Development</v>
      </c>
      <c r="F742" s="2" t="str">
        <f>IF(Servers!H742="","",Servers!H742)</f>
        <v>Class HMXL</v>
      </c>
      <c r="G742" s="2" t="str">
        <f>IF(Servers!E742="","",Servers!E742)</f>
        <v>Microsoft Windows Server 2008 R2 (64-bit)</v>
      </c>
    </row>
    <row r="743" spans="1:7">
      <c r="A743" s="2" t="str">
        <f ca="1">Servers!A743</f>
        <v>jecg.company.com</v>
      </c>
      <c r="B743" s="2" t="str">
        <f>IF(Servers!J743="","",Servers!J743)</f>
        <v/>
      </c>
      <c r="C743" s="2" t="str">
        <f ca="1">TRIM(IF(Servers!I743="",IF(Servers!C743="","","CPU: "&amp;Servers!C743&amp;", ")&amp;IF(Servers!D743="","","RAM: "&amp;Servers!D743&amp;", ")&amp;Servers!F743&amp;", "&amp;Servers!H743,Servers!I743))</f>
        <v>CPU: 2, RAM: 4096, L102, Class S</v>
      </c>
      <c r="D743" s="2" t="str">
        <f ca="1">IF(Servers!F743="","",Servers!F743)</f>
        <v>L102</v>
      </c>
      <c r="E743" s="2" t="str">
        <f>IF(Servers!G743="", "", Servers!G743&amp;"_"&amp;Servers!B743)</f>
        <v>Dongfresh_Production</v>
      </c>
      <c r="F743" s="2" t="str">
        <f>IF(Servers!H743="","",Servers!H743)</f>
        <v>Class S</v>
      </c>
      <c r="G743" s="2" t="str">
        <f>IF(Servers!E743="","",Servers!E743)</f>
        <v>Microsoft Windows Server 2008 R2 (64-bit)</v>
      </c>
    </row>
    <row r="744" spans="1:7">
      <c r="A744" s="2" t="str">
        <f ca="1">Servers!A744</f>
        <v>lqzn.company.com</v>
      </c>
      <c r="B744" s="2" t="str">
        <f>IF(Servers!J744="","",Servers!J744)</f>
        <v/>
      </c>
      <c r="C744" s="2" t="str">
        <f ca="1">TRIM(IF(Servers!I744="",IF(Servers!C744="","","CPU: "&amp;Servers!C744&amp;", ")&amp;IF(Servers!D744="","","RAM: "&amp;Servers!D744&amp;", ")&amp;Servers!F744&amp;", "&amp;Servers!H744,Servers!I744))</f>
        <v>CPU: 4, RAM: 16384, L104, Class HM2XL</v>
      </c>
      <c r="D744" s="2" t="str">
        <f ca="1">IF(Servers!F744="","",Servers!F744)</f>
        <v>L104</v>
      </c>
      <c r="E744" s="2" t="str">
        <f>IF(Servers!G744="", "", Servers!G744&amp;"_"&amp;Servers!B744)</f>
        <v>Air Ranlam_Production</v>
      </c>
      <c r="F744" s="2" t="str">
        <f>IF(Servers!H744="","",Servers!H744)</f>
        <v>Class HM2XL</v>
      </c>
      <c r="G744" s="2" t="str">
        <f>IF(Servers!E744="","",Servers!E744)</f>
        <v>Microsoft Windows Server 2008 R2 (64-bit)</v>
      </c>
    </row>
    <row r="745" spans="1:7">
      <c r="A745" s="2" t="str">
        <f ca="1">Servers!A745</f>
        <v>zscz.company.com</v>
      </c>
      <c r="B745" s="2" t="str">
        <f>IF(Servers!J745="","",Servers!J745)</f>
        <v/>
      </c>
      <c r="C745" s="2" t="str">
        <f ca="1">TRIM(IF(Servers!I745="",IF(Servers!C745="","","CPU: "&amp;Servers!C745&amp;", ")&amp;IF(Servers!D745="","","RAM: "&amp;Servers!D745&amp;", ")&amp;Servers!F745&amp;", "&amp;Servers!H745,Servers!I745))</f>
        <v>CPU: 2, RAM: 4096, L103, Class HML</v>
      </c>
      <c r="D745" s="2" t="str">
        <f ca="1">IF(Servers!F745="","",Servers!F745)</f>
        <v>L103</v>
      </c>
      <c r="E745" s="2" t="str">
        <f>IF(Servers!G745="", "", Servers!G745&amp;"_"&amp;Servers!B745)</f>
        <v>Donfan_Development</v>
      </c>
      <c r="F745" s="2" t="str">
        <f>IF(Servers!H745="","",Servers!H745)</f>
        <v>Class HML</v>
      </c>
      <c r="G745" s="2" t="str">
        <f>IF(Servers!E745="","",Servers!E745)</f>
        <v>Microsoft Windows NT 4</v>
      </c>
    </row>
    <row r="746" spans="1:7">
      <c r="A746" s="2" t="str">
        <f ca="1">Servers!A746</f>
        <v>dmez.company.com</v>
      </c>
      <c r="B746" s="2" t="str">
        <f>IF(Servers!J746="","",Servers!J746)</f>
        <v/>
      </c>
      <c r="C746" s="2" t="str">
        <f ca="1">TRIM(IF(Servers!I746="",IF(Servers!C746="","","CPU: "&amp;Servers!C746&amp;", ")&amp;IF(Servers!D746="","","RAM: "&amp;Servers!D746&amp;", ")&amp;Servers!F746&amp;", "&amp;Servers!H746,Servers!I746))</f>
        <v>CPU: 1, RAM: 8192, L104, Class L</v>
      </c>
      <c r="D746" s="2" t="str">
        <f ca="1">IF(Servers!F746="","",Servers!F746)</f>
        <v>L104</v>
      </c>
      <c r="E746" s="2" t="str">
        <f>IF(Servers!G746="", "", Servers!G746&amp;"_"&amp;Servers!B746)</f>
        <v>Lexitone_Production</v>
      </c>
      <c r="F746" s="2" t="str">
        <f>IF(Servers!H746="","",Servers!H746)</f>
        <v>Class L</v>
      </c>
      <c r="G746" s="2" t="str">
        <f>IF(Servers!E746="","",Servers!E746)</f>
        <v>Microsoft Windows Server 2003, Standard Edition</v>
      </c>
    </row>
    <row r="747" spans="1:7">
      <c r="A747" s="2" t="str">
        <f ca="1">Servers!A747</f>
        <v>jeub.company.com</v>
      </c>
      <c r="B747" s="2" t="str">
        <f>IF(Servers!J747="","",Servers!J747)</f>
        <v/>
      </c>
      <c r="C747" s="2" t="str">
        <f ca="1">TRIM(IF(Servers!I747="",IF(Servers!C747="","","CPU: "&amp;Servers!C747&amp;", ")&amp;IF(Servers!D747="","","RAM: "&amp;Servers!D747&amp;", ")&amp;Servers!F747&amp;", "&amp;Servers!H747,Servers!I747))</f>
        <v>CPU: 2, RAM: 16384, L104, Class XXL</v>
      </c>
      <c r="D747" s="2" t="str">
        <f ca="1">IF(Servers!F747="","",Servers!F747)</f>
        <v>L104</v>
      </c>
      <c r="E747" s="2" t="str">
        <f>IF(Servers!G747="", "", Servers!G747&amp;"_"&amp;Servers!B747)</f>
        <v>Biofind_Development</v>
      </c>
      <c r="F747" s="2" t="str">
        <f>IF(Servers!H747="","",Servers!H747)</f>
        <v>Class XXL</v>
      </c>
      <c r="G747" s="2" t="str">
        <f>IF(Servers!E747="","",Servers!E747)</f>
        <v>Microsoft Windows Server 2008 R2 (64-bit)</v>
      </c>
    </row>
    <row r="748" spans="1:7">
      <c r="A748" s="2" t="str">
        <f ca="1">Servers!A748</f>
        <v>adus.company.com</v>
      </c>
      <c r="B748" s="2" t="str">
        <f>IF(Servers!J748="","",Servers!J748)</f>
        <v/>
      </c>
      <c r="C748" s="2" t="str">
        <f ca="1">TRIM(IF(Servers!I748="",IF(Servers!C748="","","CPU: "&amp;Servers!C748&amp;", ")&amp;IF(Servers!D748="","","RAM: "&amp;Servers!D748&amp;", ")&amp;Servers!F748&amp;", "&amp;Servers!H748,Servers!I748))</f>
        <v>CPU: 1, RAM: 4096, L103, Class XL</v>
      </c>
      <c r="D748" s="2" t="str">
        <f ca="1">IF(Servers!F748="","",Servers!F748)</f>
        <v>L103</v>
      </c>
      <c r="E748" s="2" t="str">
        <f>IF(Servers!G748="", "", Servers!G748&amp;"_"&amp;Servers!B748)</f>
        <v>Tinlux_Development</v>
      </c>
      <c r="F748" s="2" t="str">
        <f>IF(Servers!H748="","",Servers!H748)</f>
        <v>Class XL</v>
      </c>
      <c r="G748" s="2" t="str">
        <f>IF(Servers!E748="","",Servers!E748)</f>
        <v>Microsoft Windows Server 2008 R2 (64-bit)</v>
      </c>
    </row>
    <row r="749" spans="1:7">
      <c r="A749" s="2" t="str">
        <f ca="1">Servers!A749</f>
        <v>pwnn.company.com</v>
      </c>
      <c r="B749" s="2" t="str">
        <f>IF(Servers!J749="","",Servers!J749)</f>
        <v/>
      </c>
      <c r="C749" s="2" t="str">
        <f ca="1">TRIM(IF(Servers!I749="",IF(Servers!C749="","","CPU: "&amp;Servers!C749&amp;", ")&amp;IF(Servers!D749="","","RAM: "&amp;Servers!D749&amp;", ")&amp;Servers!F749&amp;", "&amp;Servers!H749,Servers!I749))</f>
        <v>CPU: 2, RAM: 8192, L104, Class XXL</v>
      </c>
      <c r="D749" s="2" t="str">
        <f ca="1">IF(Servers!F749="","",Servers!F749)</f>
        <v>L104</v>
      </c>
      <c r="E749" s="2" t="str">
        <f>IF(Servers!G749="", "", Servers!G749&amp;"_"&amp;Servers!B749)</f>
        <v>Tinlux_Production</v>
      </c>
      <c r="F749" s="2" t="str">
        <f>IF(Servers!H749="","",Servers!H749)</f>
        <v>Class XXL</v>
      </c>
      <c r="G749" s="2" t="str">
        <f>IF(Servers!E749="","",Servers!E749)</f>
        <v>Microsoft Windows Server 2008 R2 (64-bit)</v>
      </c>
    </row>
    <row r="750" spans="1:7">
      <c r="A750" s="2" t="str">
        <f ca="1">Servers!A750</f>
        <v>xjft.company.com</v>
      </c>
      <c r="B750" s="2" t="str">
        <f>IF(Servers!J750="","",Servers!J750)</f>
        <v/>
      </c>
      <c r="C750" s="2" t="str">
        <f ca="1">TRIM(IF(Servers!I750="",IF(Servers!C750="","","CPU: "&amp;Servers!C750&amp;", ")&amp;IF(Servers!D750="","","RAM: "&amp;Servers!D750&amp;", ")&amp;Servers!F750&amp;", "&amp;Servers!H750,Servers!I750))</f>
        <v>CPU: 1, RAM: 8192, L105, Class HM2XL</v>
      </c>
      <c r="D750" s="2" t="str">
        <f ca="1">IF(Servers!F750="","",Servers!F750)</f>
        <v>L105</v>
      </c>
      <c r="E750" s="2" t="str">
        <f>IF(Servers!G750="", "", Servers!G750&amp;"_"&amp;Servers!B750)</f>
        <v/>
      </c>
      <c r="F750" s="2" t="str">
        <f>IF(Servers!H750="","",Servers!H750)</f>
        <v>Class HM2XL</v>
      </c>
      <c r="G750" s="2" t="str">
        <f>IF(Servers!E750="","",Servers!E750)</f>
        <v>Microsoft Windows Server 2003, Standard Edition</v>
      </c>
    </row>
    <row r="751" spans="1:7">
      <c r="A751" s="2" t="str">
        <f ca="1">Servers!A751</f>
        <v>cwpp.company.com</v>
      </c>
      <c r="B751" s="2" t="str">
        <f>IF(Servers!J751="","",Servers!J751)</f>
        <v/>
      </c>
      <c r="C751" s="2" t="str">
        <f ca="1">TRIM(IF(Servers!I751="",IF(Servers!C751="","","CPU: "&amp;Servers!C751&amp;", ")&amp;IF(Servers!D751="","","RAM: "&amp;Servers!D751&amp;", ")&amp;Servers!F751&amp;", "&amp;Servers!H751,Servers!I751))</f>
        <v>L102, Class M</v>
      </c>
      <c r="D751" s="2" t="str">
        <f ca="1">IF(Servers!F751="","",Servers!F751)</f>
        <v>L102</v>
      </c>
      <c r="E751" s="2" t="str">
        <f>IF(Servers!G751="", "", Servers!G751&amp;"_"&amp;Servers!B751)</f>
        <v>Vaia Tantone_Development</v>
      </c>
      <c r="F751" s="2" t="str">
        <f>IF(Servers!H751="","",Servers!H751)</f>
        <v>Class M</v>
      </c>
      <c r="G751" s="2" t="str">
        <f>IF(Servers!E751="","",Servers!E751)</f>
        <v>Microsoft Windows Server 2008 R2 (64-bit)</v>
      </c>
    </row>
    <row r="752" spans="1:7">
      <c r="A752" s="2" t="str">
        <f ca="1">Servers!A752</f>
        <v>tzdp.company.com</v>
      </c>
      <c r="B752" s="2" t="str">
        <f>IF(Servers!J752="","",Servers!J752)</f>
        <v/>
      </c>
      <c r="C752" s="2" t="str">
        <f ca="1">TRIM(IF(Servers!I752="",IF(Servers!C752="","","CPU: "&amp;Servers!C752&amp;", ")&amp;IF(Servers!D752="","","RAM: "&amp;Servers!D752&amp;", ")&amp;Servers!F752&amp;", "&amp;Servers!H752,Servers!I752))</f>
        <v>CPU: 2, RAM: 8192, L102, Class M</v>
      </c>
      <c r="D752" s="2" t="str">
        <f ca="1">IF(Servers!F752="","",Servers!F752)</f>
        <v>L102</v>
      </c>
      <c r="E752" s="2" t="str">
        <f>IF(Servers!G752="", "", Servers!G752&amp;"_"&amp;Servers!B752)</f>
        <v>Donfan_Testing</v>
      </c>
      <c r="F752" s="2" t="str">
        <f>IF(Servers!H752="","",Servers!H752)</f>
        <v>Class M</v>
      </c>
      <c r="G752" s="2" t="str">
        <f>IF(Servers!E752="","",Servers!E752)</f>
        <v>Microsoft Windows Server 2003, Standard Edition</v>
      </c>
    </row>
    <row r="753" spans="1:7">
      <c r="A753" s="2" t="str">
        <f ca="1">Servers!A753</f>
        <v>btsp.company.com</v>
      </c>
      <c r="B753" s="2" t="str">
        <f>IF(Servers!J753="","",Servers!J753)</f>
        <v/>
      </c>
      <c r="C753" s="2" t="str">
        <f ca="1">TRIM(IF(Servers!I753="",IF(Servers!C753="","","CPU: "&amp;Servers!C753&amp;", ")&amp;IF(Servers!D753="","","RAM: "&amp;Servers!D753&amp;", ")&amp;Servers!F753&amp;", "&amp;Servers!H753,Servers!I753))</f>
        <v>CPU: 2, RAM: 4096, L101, Class 4XL</v>
      </c>
      <c r="D753" s="2" t="str">
        <f ca="1">IF(Servers!F753="","",Servers!F753)</f>
        <v>L101</v>
      </c>
      <c r="E753" s="2" t="str">
        <f>IF(Servers!G753="", "", Servers!G753&amp;"_"&amp;Servers!B753)</f>
        <v>Soltex_Production</v>
      </c>
      <c r="F753" s="2" t="str">
        <f>IF(Servers!H753="","",Servers!H753)</f>
        <v>Class 4XL</v>
      </c>
      <c r="G753" s="2" t="str">
        <f>IF(Servers!E753="","",Servers!E753)</f>
        <v>Microsoft Windows 2000 Server</v>
      </c>
    </row>
    <row r="754" spans="1:7">
      <c r="A754" s="2" t="str">
        <f ca="1">Servers!A754</f>
        <v>dauv.company.com</v>
      </c>
      <c r="B754" s="2" t="str">
        <f>IF(Servers!J754="","",Servers!J754)</f>
        <v/>
      </c>
      <c r="C754" s="2" t="str">
        <f ca="1">TRIM(IF(Servers!I754="",IF(Servers!C754="","","CPU: "&amp;Servers!C754&amp;", ")&amp;IF(Servers!D754="","","RAM: "&amp;Servers!D754&amp;", ")&amp;Servers!F754&amp;", "&amp;Servers!H754,Servers!I754))</f>
        <v>CPU: 2, RAM: 4096, L100, Class HML</v>
      </c>
      <c r="D754" s="2" t="str">
        <f ca="1">IF(Servers!F754="","",Servers!F754)</f>
        <v>L100</v>
      </c>
      <c r="E754" s="2" t="str">
        <f>IF(Servers!G754="", "", Servers!G754&amp;"_"&amp;Servers!B754)</f>
        <v>Fixron_Production</v>
      </c>
      <c r="F754" s="2" t="str">
        <f>IF(Servers!H754="","",Servers!H754)</f>
        <v>Class HML</v>
      </c>
      <c r="G754" s="2" t="str">
        <f>IF(Servers!E754="","",Servers!E754)</f>
        <v>Red Hat Enterprise Linux 5</v>
      </c>
    </row>
    <row r="755" spans="1:7">
      <c r="A755" s="2" t="str">
        <f ca="1">Servers!A755</f>
        <v>fpoc.company.com</v>
      </c>
      <c r="B755" s="2" t="str">
        <f>IF(Servers!J755="","",Servers!J755)</f>
        <v/>
      </c>
      <c r="C755" s="2" t="str">
        <f ca="1">TRIM(IF(Servers!I755="",IF(Servers!C755="","","CPU: "&amp;Servers!C755&amp;", ")&amp;IF(Servers!D755="","","RAM: "&amp;Servers!D755&amp;", ")&amp;Servers!F755&amp;", "&amp;Servers!H755,Servers!I755))</f>
        <v>L105, Class XXL</v>
      </c>
      <c r="D755" s="2" t="str">
        <f ca="1">IF(Servers!F755="","",Servers!F755)</f>
        <v>L105</v>
      </c>
      <c r="E755" s="2" t="str">
        <f>IF(Servers!G755="", "", Servers!G755&amp;"_"&amp;Servers!B755)</f>
        <v>Zeneco_Production</v>
      </c>
      <c r="F755" s="2" t="str">
        <f>IF(Servers!H755="","",Servers!H755)</f>
        <v>Class XXL</v>
      </c>
      <c r="G755" s="2" t="str">
        <f>IF(Servers!E755="","",Servers!E755)</f>
        <v>Linux 2.6.x</v>
      </c>
    </row>
    <row r="756" spans="1:7">
      <c r="A756" s="2" t="str">
        <f ca="1">Servers!A756</f>
        <v>zdiq.company.com</v>
      </c>
      <c r="B756" s="2" t="str">
        <f>IF(Servers!J756="","",Servers!J756)</f>
        <v/>
      </c>
      <c r="C756" s="2" t="str">
        <f ca="1">TRIM(IF(Servers!I756="",IF(Servers!C756="","","CPU: "&amp;Servers!C756&amp;", ")&amp;IF(Servers!D756="","","RAM: "&amp;Servers!D756&amp;", ")&amp;Servers!F756&amp;", "&amp;Servers!H756,Servers!I756))</f>
        <v>CPU: 2, RAM: 4096, L101, Class 4XL</v>
      </c>
      <c r="D756" s="2" t="str">
        <f ca="1">IF(Servers!F756="","",Servers!F756)</f>
        <v>L101</v>
      </c>
      <c r="E756" s="2" t="str">
        <f>IF(Servers!G756="", "", Servers!G756&amp;"_"&amp;Servers!B756)</f>
        <v>Finstring_Testing</v>
      </c>
      <c r="F756" s="2" t="str">
        <f>IF(Servers!H756="","",Servers!H756)</f>
        <v>Class 4XL</v>
      </c>
      <c r="G756" s="2" t="str">
        <f>IF(Servers!E756="","",Servers!E756)</f>
        <v>Microsoft Windows Server 2008 (64-bit)</v>
      </c>
    </row>
    <row r="757" spans="1:7">
      <c r="A757" s="2" t="str">
        <f ca="1">Servers!A757</f>
        <v>ugfv.company.com</v>
      </c>
      <c r="B757" s="2" t="str">
        <f>IF(Servers!J757="","",Servers!J757)</f>
        <v/>
      </c>
      <c r="C757" s="2" t="str">
        <f ca="1">TRIM(IF(Servers!I757="",IF(Servers!C757="","","CPU: "&amp;Servers!C757&amp;", ")&amp;IF(Servers!D757="","","RAM: "&amp;Servers!D757&amp;", ")&amp;Servers!F757&amp;", "&amp;Servers!H757,Servers!I757))</f>
        <v>CPU: 2, RAM: 4096, L102, Class HMXL</v>
      </c>
      <c r="D757" s="2" t="str">
        <f ca="1">IF(Servers!F757="","",Servers!F757)</f>
        <v>L102</v>
      </c>
      <c r="E757" s="2" t="str">
        <f>IF(Servers!G757="", "", Servers!G757&amp;"_"&amp;Servers!B757)</f>
        <v>Dongdax_Development</v>
      </c>
      <c r="F757" s="2" t="str">
        <f>IF(Servers!H757="","",Servers!H757)</f>
        <v>Class HMXL</v>
      </c>
      <c r="G757" s="2" t="str">
        <f>IF(Servers!E757="","",Servers!E757)</f>
        <v>Microsoft Windows NT 4</v>
      </c>
    </row>
    <row r="758" spans="1:7">
      <c r="A758" s="2" t="str">
        <f ca="1">Servers!A758</f>
        <v>xpyr.company.com</v>
      </c>
      <c r="B758" s="2" t="str">
        <f>IF(Servers!J758="","",Servers!J758)</f>
        <v/>
      </c>
      <c r="C758" s="2" t="str">
        <f ca="1">TRIM(IF(Servers!I758="",IF(Servers!C758="","","CPU: "&amp;Servers!C758&amp;", ")&amp;IF(Servers!D758="","","RAM: "&amp;Servers!D758&amp;", ")&amp;Servers!F758&amp;", "&amp;Servers!H758,Servers!I758))</f>
        <v>CPU: 1, RAM: 4096, L103, Class 8XL</v>
      </c>
      <c r="D758" s="2" t="str">
        <f ca="1">IF(Servers!F758="","",Servers!F758)</f>
        <v>L103</v>
      </c>
      <c r="E758" s="2" t="str">
        <f>IF(Servers!G758="", "", Servers!G758&amp;"_"&amp;Servers!B758)</f>
        <v>Doublecof_Testing</v>
      </c>
      <c r="F758" s="2" t="str">
        <f>IF(Servers!H758="","",Servers!H758)</f>
        <v>Class 8XL</v>
      </c>
      <c r="G758" s="2" t="str">
        <f>IF(Servers!E758="","",Servers!E758)</f>
        <v>Microsoft Windows Server 2008</v>
      </c>
    </row>
    <row r="759" spans="1:7">
      <c r="A759" s="2" t="str">
        <f ca="1">Servers!A759</f>
        <v>yqmq.company.com</v>
      </c>
      <c r="B759" s="2" t="str">
        <f>IF(Servers!J759="","",Servers!J759)</f>
        <v/>
      </c>
      <c r="C759" s="2" t="str">
        <f ca="1">TRIM(IF(Servers!I759="",IF(Servers!C759="","","CPU: "&amp;Servers!C759&amp;", ")&amp;IF(Servers!D759="","","RAM: "&amp;Servers!D759&amp;", ")&amp;Servers!F759&amp;", "&amp;Servers!H759,Servers!I759))</f>
        <v>CPU: 4, RAM: 16384, L104, Class XS</v>
      </c>
      <c r="D759" s="2" t="str">
        <f ca="1">IF(Servers!F759="","",Servers!F759)</f>
        <v>L104</v>
      </c>
      <c r="E759" s="2" t="str">
        <f>IF(Servers!G759="", "", Servers!G759&amp;"_"&amp;Servers!B759)</f>
        <v>Hot Plus_Development</v>
      </c>
      <c r="F759" s="2" t="str">
        <f>IF(Servers!H759="","",Servers!H759)</f>
        <v>Class XS</v>
      </c>
      <c r="G759" s="2" t="str">
        <f>IF(Servers!E759="","",Servers!E759)</f>
        <v>Linux 2.6.x</v>
      </c>
    </row>
    <row r="760" spans="1:7">
      <c r="A760" s="2" t="str">
        <f ca="1">Servers!A760</f>
        <v>pkot.company.com</v>
      </c>
      <c r="B760" s="2" t="str">
        <f>IF(Servers!J760="","",Servers!J760)</f>
        <v/>
      </c>
      <c r="C760" s="2" t="str">
        <f ca="1">TRIM(IF(Servers!I760="",IF(Servers!C760="","","CPU: "&amp;Servers!C760&amp;", ")&amp;IF(Servers!D760="","","RAM: "&amp;Servers!D760&amp;", ")&amp;Servers!F760&amp;", "&amp;Servers!H760,Servers!I760))</f>
        <v>CPU: 2, RAM: 4096, L104, Class HM2XL</v>
      </c>
      <c r="D760" s="2" t="str">
        <f ca="1">IF(Servers!F760="","",Servers!F760)</f>
        <v>L104</v>
      </c>
      <c r="E760" s="2" t="str">
        <f>IF(Servers!G760="", "", Servers!G760&amp;"_"&amp;Servers!B760)</f>
        <v>Fix Hattouch_Production</v>
      </c>
      <c r="F760" s="2" t="str">
        <f>IF(Servers!H760="","",Servers!H760)</f>
        <v>Class HM2XL</v>
      </c>
      <c r="G760" s="2" t="str">
        <f>IF(Servers!E760="","",Servers!E760)</f>
        <v>Red Hat Enterprise Linux 5</v>
      </c>
    </row>
    <row r="761" spans="1:7">
      <c r="A761" s="2" t="str">
        <f ca="1">Servers!A761</f>
        <v>nbwj.company.com</v>
      </c>
      <c r="B761" s="2" t="str">
        <f>IF(Servers!J761="","",Servers!J761)</f>
        <v/>
      </c>
      <c r="C761" s="2" t="str">
        <f ca="1">TRIM(IF(Servers!I761="",IF(Servers!C761="","","CPU: "&amp;Servers!C761&amp;", ")&amp;IF(Servers!D761="","","RAM: "&amp;Servers!D761&amp;", ")&amp;Servers!F761&amp;", "&amp;Servers!H761,Servers!I761))</f>
        <v>CPU: 4, RAM: 16384, L100, Class S</v>
      </c>
      <c r="D761" s="2" t="str">
        <f ca="1">IF(Servers!F761="","",Servers!F761)</f>
        <v>L100</v>
      </c>
      <c r="E761" s="2" t="str">
        <f>IF(Servers!G761="", "", Servers!G761&amp;"_"&amp;Servers!B761)</f>
        <v>Zeneco_Development</v>
      </c>
      <c r="F761" s="2" t="str">
        <f>IF(Servers!H761="","",Servers!H761)</f>
        <v>Class S</v>
      </c>
      <c r="G761" s="2" t="str">
        <f>IF(Servers!E761="","",Servers!E761)</f>
        <v>Microsoft Windows Server 2008 R2 (64-bit)</v>
      </c>
    </row>
    <row r="762" spans="1:7">
      <c r="A762" s="2" t="str">
        <f ca="1">Servers!A762</f>
        <v>nqxm.company.com</v>
      </c>
      <c r="B762" s="2" t="str">
        <f>IF(Servers!J762="","",Servers!J762)</f>
        <v/>
      </c>
      <c r="C762" s="2" t="str">
        <f ca="1">TRIM(IF(Servers!I762="",IF(Servers!C762="","","CPU: "&amp;Servers!C762&amp;", ")&amp;IF(Servers!D762="","","RAM: "&amp;Servers!D762&amp;", ")&amp;Servers!F762&amp;", "&amp;Servers!H762,Servers!I762))</f>
        <v>CPU: 2, RAM: 4096, L105, Class XS</v>
      </c>
      <c r="D762" s="2" t="str">
        <f ca="1">IF(Servers!F762="","",Servers!F762)</f>
        <v>L105</v>
      </c>
      <c r="E762" s="2" t="str">
        <f>IF(Servers!G762="", "", Servers!G762&amp;"_"&amp;Servers!B762)</f>
        <v>Intough_Production</v>
      </c>
      <c r="F762" s="2" t="str">
        <f>IF(Servers!H762="","",Servers!H762)</f>
        <v>Class XS</v>
      </c>
      <c r="G762" s="2" t="str">
        <f>IF(Servers!E762="","",Servers!E762)</f>
        <v>Red Hat Enterprise Linux 5</v>
      </c>
    </row>
    <row r="763" spans="1:7">
      <c r="A763" s="2" t="str">
        <f ca="1">Servers!A763</f>
        <v>lsta.company.com</v>
      </c>
      <c r="B763" s="2" t="str">
        <f>IF(Servers!J763="","",Servers!J763)</f>
        <v/>
      </c>
      <c r="C763" s="2" t="str">
        <f ca="1">TRIM(IF(Servers!I763="",IF(Servers!C763="","","CPU: "&amp;Servers!C763&amp;", ")&amp;IF(Servers!D763="","","RAM: "&amp;Servers!D763&amp;", ")&amp;Servers!F763&amp;", "&amp;Servers!H763,Servers!I763))</f>
        <v>CPU: 2, RAM: 4096, L104, Class S</v>
      </c>
      <c r="D763" s="2" t="str">
        <f ca="1">IF(Servers!F763="","",Servers!F763)</f>
        <v>L104</v>
      </c>
      <c r="E763" s="2" t="str">
        <f>IF(Servers!G763="", "", Servers!G763&amp;"_"&amp;Servers!B763)</f>
        <v>Singsaotam_Development</v>
      </c>
      <c r="F763" s="2" t="str">
        <f>IF(Servers!H763="","",Servers!H763)</f>
        <v>Class S</v>
      </c>
      <c r="G763" s="2" t="str">
        <f>IF(Servers!E763="","",Servers!E763)</f>
        <v>Microsoft Windows Server 2008 R2 (64-bit)</v>
      </c>
    </row>
    <row r="764" spans="1:7">
      <c r="A764" s="2" t="str">
        <f ca="1">Servers!A764</f>
        <v>gzty.company.com</v>
      </c>
      <c r="B764" s="2" t="str">
        <f>IF(Servers!J764="","",Servers!J764)</f>
        <v/>
      </c>
      <c r="C764" s="2" t="str">
        <f ca="1">TRIM(IF(Servers!I764="",IF(Servers!C764="","","CPU: "&amp;Servers!C764&amp;", ")&amp;IF(Servers!D764="","","RAM: "&amp;Servers!D764&amp;", ")&amp;Servers!F764&amp;", "&amp;Servers!H764,Servers!I764))</f>
        <v>L102, Class L</v>
      </c>
      <c r="D764" s="2" t="str">
        <f ca="1">IF(Servers!F764="","",Servers!F764)</f>
        <v>L102</v>
      </c>
      <c r="E764" s="2" t="str">
        <f>IF(Servers!G764="", "", Servers!G764&amp;"_"&amp;Servers!B764)</f>
        <v>Tech-Fax_Production</v>
      </c>
      <c r="F764" s="2" t="str">
        <f>IF(Servers!H764="","",Servers!H764)</f>
        <v>Class L</v>
      </c>
      <c r="G764" s="2" t="str">
        <f>IF(Servers!E764="","",Servers!E764)</f>
        <v>Microsoft Windows NT 4</v>
      </c>
    </row>
    <row r="765" spans="1:7">
      <c r="A765" s="2" t="str">
        <f ca="1">Servers!A765</f>
        <v>buwd.company.com</v>
      </c>
      <c r="B765" s="2" t="str">
        <f>IF(Servers!J765="","",Servers!J765)</f>
        <v/>
      </c>
      <c r="C765" s="2" t="str">
        <f ca="1">TRIM(IF(Servers!I765="",IF(Servers!C765="","","CPU: "&amp;Servers!C765&amp;", ")&amp;IF(Servers!D765="","","RAM: "&amp;Servers!D765&amp;", ")&amp;Servers!F765&amp;", "&amp;Servers!H765,Servers!I765))</f>
        <v>L101, Class XL</v>
      </c>
      <c r="D765" s="2" t="str">
        <f ca="1">IF(Servers!F765="","",Servers!F765)</f>
        <v>L101</v>
      </c>
      <c r="E765" s="2" t="str">
        <f>IF(Servers!G765="", "", Servers!G765&amp;"_"&amp;Servers!B765)</f>
        <v>Stringgocore_Development</v>
      </c>
      <c r="F765" s="2" t="str">
        <f>IF(Servers!H765="","",Servers!H765)</f>
        <v>Class XL</v>
      </c>
      <c r="G765" s="2" t="str">
        <f>IF(Servers!E765="","",Servers!E765)</f>
        <v>Microsoft Windows Server 2008 R2 (64-bit)</v>
      </c>
    </row>
    <row r="766" spans="1:7">
      <c r="A766" s="2" t="str">
        <f ca="1">Servers!A766</f>
        <v>nfnu.company.com</v>
      </c>
      <c r="B766" s="2" t="str">
        <f>IF(Servers!J766="","",Servers!J766)</f>
        <v/>
      </c>
      <c r="C766" s="2" t="str">
        <f ca="1">TRIM(IF(Servers!I766="",IF(Servers!C766="","","CPU: "&amp;Servers!C766&amp;", ")&amp;IF(Servers!D766="","","RAM: "&amp;Servers!D766&amp;", ")&amp;Servers!F766&amp;", "&amp;Servers!H766,Servers!I766))</f>
        <v>CPU: 1, RAM: 2048, L102, Class XL</v>
      </c>
      <c r="D766" s="2" t="str">
        <f ca="1">IF(Servers!F766="","",Servers!F766)</f>
        <v>L102</v>
      </c>
      <c r="E766" s="2" t="str">
        <f>IF(Servers!G766="", "", Servers!G766&amp;"_"&amp;Servers!B766)</f>
        <v>Dongdax_Production</v>
      </c>
      <c r="F766" s="2" t="str">
        <f>IF(Servers!H766="","",Servers!H766)</f>
        <v>Class XL</v>
      </c>
      <c r="G766" s="2" t="str">
        <f>IF(Servers!E766="","",Servers!E766)</f>
        <v>Red Hat Enterprise Linux 6 (64-bit)</v>
      </c>
    </row>
    <row r="767" spans="1:7">
      <c r="A767" s="2" t="str">
        <f ca="1">Servers!A767</f>
        <v>luty.company.com</v>
      </c>
      <c r="B767" s="2" t="str">
        <f>IF(Servers!J767="","",Servers!J767)</f>
        <v/>
      </c>
      <c r="C767" s="2" t="str">
        <f ca="1">TRIM(IF(Servers!I767="",IF(Servers!C767="","","CPU: "&amp;Servers!C767&amp;", ")&amp;IF(Servers!D767="","","RAM: "&amp;Servers!D767&amp;", ")&amp;Servers!F767&amp;", "&amp;Servers!H767,Servers!I767))</f>
        <v>CPU: 1, RAM: 4096, L101, Class M</v>
      </c>
      <c r="D767" s="2" t="str">
        <f ca="1">IF(Servers!F767="","",Servers!F767)</f>
        <v>L101</v>
      </c>
      <c r="E767" s="2" t="str">
        <f>IF(Servers!G767="", "", Servers!G767&amp;"_"&amp;Servers!B767)</f>
        <v>Beta-Hold_Development</v>
      </c>
      <c r="F767" s="2" t="str">
        <f>IF(Servers!H767="","",Servers!H767)</f>
        <v>Class M</v>
      </c>
      <c r="G767" s="2" t="str">
        <f>IF(Servers!E767="","",Servers!E767)</f>
        <v>Microsoft Windows Server 2008 R2 (64-bit)</v>
      </c>
    </row>
    <row r="768" spans="1:7">
      <c r="A768" s="2" t="str">
        <f ca="1">Servers!A768</f>
        <v>rmqz.company.com</v>
      </c>
      <c r="B768" s="2" t="str">
        <f>IF(Servers!J768="","",Servers!J768)</f>
        <v/>
      </c>
      <c r="C768" s="2" t="str">
        <f ca="1">TRIM(IF(Servers!I768="",IF(Servers!C768="","","CPU: "&amp;Servers!C768&amp;", ")&amp;IF(Servers!D768="","","RAM: "&amp;Servers!D768&amp;", ")&amp;Servers!F768&amp;", "&amp;Servers!H768,Servers!I768))</f>
        <v>CPU: 8, RAM: 32768, L101, Class XS</v>
      </c>
      <c r="D768" s="2" t="str">
        <f ca="1">IF(Servers!F768="","",Servers!F768)</f>
        <v>L101</v>
      </c>
      <c r="E768" s="2" t="str">
        <f>IF(Servers!G768="", "", Servers!G768&amp;"_"&amp;Servers!B768)</f>
        <v>Fresh Kaytouch_Development</v>
      </c>
      <c r="F768" s="2" t="str">
        <f>IF(Servers!H768="","",Servers!H768)</f>
        <v>Class XS</v>
      </c>
      <c r="G768" s="2" t="str">
        <f>IF(Servers!E768="","",Servers!E768)</f>
        <v>Microsoft Windows XP Professional</v>
      </c>
    </row>
    <row r="769" spans="1:7">
      <c r="A769" s="2" t="str">
        <f ca="1">Servers!A769</f>
        <v>zhbo.company.com</v>
      </c>
      <c r="B769" s="2" t="str">
        <f>IF(Servers!J769="","",Servers!J769)</f>
        <v/>
      </c>
      <c r="C769" s="2" t="str">
        <f ca="1">TRIM(IF(Servers!I769="",IF(Servers!C769="","","CPU: "&amp;Servers!C769&amp;", ")&amp;IF(Servers!D769="","","RAM: "&amp;Servers!D769&amp;", ")&amp;Servers!F769&amp;", "&amp;Servers!H769,Servers!I769))</f>
        <v>L104, Class S</v>
      </c>
      <c r="D769" s="2" t="str">
        <f ca="1">IF(Servers!F769="","",Servers!F769)</f>
        <v>L104</v>
      </c>
      <c r="E769" s="2" t="str">
        <f>IF(Servers!G769="", "", Servers!G769&amp;"_"&amp;Servers!B769)</f>
        <v/>
      </c>
      <c r="F769" s="2" t="str">
        <f>IF(Servers!H769="","",Servers!H769)</f>
        <v>Class S</v>
      </c>
      <c r="G769" s="2" t="str">
        <f>IF(Servers!E769="","",Servers!E769)</f>
        <v>Microsoft Windows Server 2008 (64-bit)</v>
      </c>
    </row>
    <row r="770" spans="1:7">
      <c r="A770" s="2" t="str">
        <f ca="1">Servers!A770</f>
        <v>qbrk.company.com</v>
      </c>
      <c r="B770" s="2" t="str">
        <f>IF(Servers!J770="","",Servers!J770)</f>
        <v/>
      </c>
      <c r="C770" s="2" t="str">
        <f ca="1">TRIM(IF(Servers!I770="",IF(Servers!C770="","","CPU: "&amp;Servers!C770&amp;", ")&amp;IF(Servers!D770="","","RAM: "&amp;Servers!D770&amp;", ")&amp;Servers!F770&amp;", "&amp;Servers!H770,Servers!I770))</f>
        <v>L100, Class XS</v>
      </c>
      <c r="D770" s="2" t="str">
        <f ca="1">IF(Servers!F770="","",Servers!F770)</f>
        <v>L100</v>
      </c>
      <c r="E770" s="2" t="str">
        <f>IF(Servers!G770="", "", Servers!G770&amp;"_"&amp;Servers!B770)</f>
        <v>Onto-Bam_Development</v>
      </c>
      <c r="F770" s="2" t="str">
        <f>IF(Servers!H770="","",Servers!H770)</f>
        <v>Class XS</v>
      </c>
      <c r="G770" s="2" t="str">
        <f>IF(Servers!E770="","",Servers!E770)</f>
        <v xml:space="preserve">SunOS </v>
      </c>
    </row>
    <row r="771" spans="1:7">
      <c r="A771" s="2" t="str">
        <f ca="1">Servers!A771</f>
        <v>jnzl.company.com</v>
      </c>
      <c r="B771" s="2" t="str">
        <f>IF(Servers!J771="","",Servers!J771)</f>
        <v/>
      </c>
      <c r="C771" s="2" t="str">
        <f ca="1">TRIM(IF(Servers!I771="",IF(Servers!C771="","","CPU: "&amp;Servers!C771&amp;", ")&amp;IF(Servers!D771="","","RAM: "&amp;Servers!D771&amp;", ")&amp;Servers!F771&amp;", "&amp;Servers!H771,Servers!I771))</f>
        <v>CPU: 2, RAM: 4096, L105, Class 4XL</v>
      </c>
      <c r="D771" s="2" t="str">
        <f ca="1">IF(Servers!F771="","",Servers!F771)</f>
        <v>L105</v>
      </c>
      <c r="E771" s="2" t="str">
        <f>IF(Servers!G771="", "", Servers!G771&amp;"_"&amp;Servers!B771)</f>
        <v>Salt Dex_Production</v>
      </c>
      <c r="F771" s="2" t="str">
        <f>IF(Servers!H771="","",Servers!H771)</f>
        <v>Class 4XL</v>
      </c>
      <c r="G771" s="2" t="str">
        <f>IF(Servers!E771="","",Servers!E771)</f>
        <v>Red Hat Enterprise Linux 5</v>
      </c>
    </row>
    <row r="772" spans="1:7">
      <c r="A772" s="2" t="str">
        <f ca="1">Servers!A772</f>
        <v>cpqb.company.com</v>
      </c>
      <c r="B772" s="2" t="str">
        <f>IF(Servers!J772="","",Servers!J772)</f>
        <v/>
      </c>
      <c r="C772" s="2" t="str">
        <f ca="1">TRIM(IF(Servers!I772="",IF(Servers!C772="","","CPU: "&amp;Servers!C772&amp;", ")&amp;IF(Servers!D772="","","RAM: "&amp;Servers!D772&amp;", ")&amp;Servers!F772&amp;", "&amp;Servers!H772,Servers!I772))</f>
        <v>L103, Class XS</v>
      </c>
      <c r="D772" s="2" t="str">
        <f ca="1">IF(Servers!F772="","",Servers!F772)</f>
        <v>L103</v>
      </c>
      <c r="E772" s="2" t="str">
        <f>IF(Servers!G772="", "", Servers!G772&amp;"_"&amp;Servers!B772)</f>
        <v/>
      </c>
      <c r="F772" s="2" t="str">
        <f>IF(Servers!H772="","",Servers!H772)</f>
        <v>Class XS</v>
      </c>
      <c r="G772" s="2" t="str">
        <f>IF(Servers!E772="","",Servers!E772)</f>
        <v>Microsoft Windows Server 2008 R2 (64-bit)</v>
      </c>
    </row>
    <row r="773" spans="1:7">
      <c r="A773" s="2" t="str">
        <f ca="1">Servers!A773</f>
        <v>trdh.company.com</v>
      </c>
      <c r="B773" s="2" t="str">
        <f>IF(Servers!J773="","",Servers!J773)</f>
        <v/>
      </c>
      <c r="C773" s="2" t="str">
        <f ca="1">TRIM(IF(Servers!I773="",IF(Servers!C773="","","CPU: "&amp;Servers!C773&amp;", ")&amp;IF(Servers!D773="","","RAM: "&amp;Servers!D773&amp;", ")&amp;Servers!F773&amp;", "&amp;Servers!H773,Servers!I773))</f>
        <v>L105, Class M</v>
      </c>
      <c r="D773" s="2" t="str">
        <f ca="1">IF(Servers!F773="","",Servers!F773)</f>
        <v>L105</v>
      </c>
      <c r="E773" s="2" t="str">
        <f>IF(Servers!G773="", "", Servers!G773&amp;"_"&amp;Servers!B773)</f>
        <v>Fixrunlex_Development</v>
      </c>
      <c r="F773" s="2" t="str">
        <f>IF(Servers!H773="","",Servers!H773)</f>
        <v>Class M</v>
      </c>
      <c r="G773" s="2" t="str">
        <f>IF(Servers!E773="","",Servers!E773)</f>
        <v>Microsoft Windows XP Professional</v>
      </c>
    </row>
    <row r="774" spans="1:7">
      <c r="A774" s="2" t="str">
        <f ca="1">Servers!A774</f>
        <v>beml.company.com</v>
      </c>
      <c r="B774" s="2" t="str">
        <f>IF(Servers!J774="","",Servers!J774)</f>
        <v/>
      </c>
      <c r="C774" s="2" t="str">
        <f ca="1">TRIM(IF(Servers!I774="",IF(Servers!C774="","","CPU: "&amp;Servers!C774&amp;", ")&amp;IF(Servers!D774="","","RAM: "&amp;Servers!D774&amp;", ")&amp;Servers!F774&amp;", "&amp;Servers!H774,Servers!I774))</f>
        <v>CPU: 2, RAM: 4096, L105, Class S</v>
      </c>
      <c r="D774" s="2" t="str">
        <f ca="1">IF(Servers!F774="","",Servers!F774)</f>
        <v>L105</v>
      </c>
      <c r="E774" s="2" t="str">
        <f>IF(Servers!G774="", "", Servers!G774&amp;"_"&amp;Servers!B774)</f>
        <v>Volttough_Production</v>
      </c>
      <c r="F774" s="2" t="str">
        <f>IF(Servers!H774="","",Servers!H774)</f>
        <v>Class S</v>
      </c>
      <c r="G774" s="2" t="str">
        <f>IF(Servers!E774="","",Servers!E774)</f>
        <v>Microsoft Windows Server 2003, Standard Edition</v>
      </c>
    </row>
    <row r="775" spans="1:7">
      <c r="A775" s="2" t="str">
        <f ca="1">Servers!A775</f>
        <v>kxjn.company.com</v>
      </c>
      <c r="B775" s="2" t="str">
        <f>IF(Servers!J775="","",Servers!J775)</f>
        <v/>
      </c>
      <c r="C775" s="2" t="str">
        <f ca="1">TRIM(IF(Servers!I775="",IF(Servers!C775="","","CPU: "&amp;Servers!C775&amp;", ")&amp;IF(Servers!D775="","","RAM: "&amp;Servers!D775&amp;", ")&amp;Servers!F775&amp;", "&amp;Servers!H775,Servers!I775))</f>
        <v>CPU: 1, RAM: 8192, L103, Class L</v>
      </c>
      <c r="D775" s="2" t="str">
        <f ca="1">IF(Servers!F775="","",Servers!F775)</f>
        <v>L103</v>
      </c>
      <c r="E775" s="2" t="str">
        <f>IF(Servers!G775="", "", Servers!G775&amp;"_"&amp;Servers!B775)</f>
        <v>Bioex_Testing</v>
      </c>
      <c r="F775" s="2" t="str">
        <f>IF(Servers!H775="","",Servers!H775)</f>
        <v>Class L</v>
      </c>
      <c r="G775" s="2" t="str">
        <f>IF(Servers!E775="","",Servers!E775)</f>
        <v>Microsoft Windows Server 2003, Standard Edition</v>
      </c>
    </row>
    <row r="776" spans="1:7">
      <c r="A776" s="2" t="str">
        <f ca="1">Servers!A776</f>
        <v>xcmq.company.com</v>
      </c>
      <c r="B776" s="2" t="str">
        <f>IF(Servers!J776="","",Servers!J776)</f>
        <v/>
      </c>
      <c r="C776" s="2" t="str">
        <f ca="1">TRIM(IF(Servers!I776="",IF(Servers!C776="","","CPU: "&amp;Servers!C776&amp;", ")&amp;IF(Servers!D776="","","RAM: "&amp;Servers!D776&amp;", ")&amp;Servers!F776&amp;", "&amp;Servers!H776,Servers!I776))</f>
        <v>CPU: 2, RAM: 16384, L103, Class S</v>
      </c>
      <c r="D776" s="2" t="str">
        <f ca="1">IF(Servers!F776="","",Servers!F776)</f>
        <v>L103</v>
      </c>
      <c r="E776" s="2" t="str">
        <f>IF(Servers!G776="", "", Servers!G776&amp;"_"&amp;Servers!B776)</f>
        <v>Tech Sonlux_Production</v>
      </c>
      <c r="F776" s="2" t="str">
        <f>IF(Servers!H776="","",Servers!H776)</f>
        <v>Class S</v>
      </c>
      <c r="G776" s="2" t="str">
        <f>IF(Servers!E776="","",Servers!E776)</f>
        <v>Microsoft Windows Server 2008 R2 (64-bit)</v>
      </c>
    </row>
    <row r="777" spans="1:7">
      <c r="A777" s="2" t="str">
        <f ca="1">Servers!A777</f>
        <v>rfcs.company.com</v>
      </c>
      <c r="B777" s="2" t="str">
        <f>IF(Servers!J777="","",Servers!J777)</f>
        <v/>
      </c>
      <c r="C777" s="2" t="str">
        <f ca="1">TRIM(IF(Servers!I777="",IF(Servers!C777="","","CPU: "&amp;Servers!C777&amp;", ")&amp;IF(Servers!D777="","","RAM: "&amp;Servers!D777&amp;", ")&amp;Servers!F777&amp;", "&amp;Servers!H777,Servers!I777))</f>
        <v>CPU: 2, RAM: 4096, L100, Class S</v>
      </c>
      <c r="D777" s="2" t="str">
        <f ca="1">IF(Servers!F777="","",Servers!F777)</f>
        <v>L100</v>
      </c>
      <c r="E777" s="2" t="str">
        <f>IF(Servers!G777="", "", Servers!G777&amp;"_"&amp;Servers!B777)</f>
        <v>Fresh Kaytouch_Testing</v>
      </c>
      <c r="F777" s="2" t="str">
        <f>IF(Servers!H777="","",Servers!H777)</f>
        <v>Class S</v>
      </c>
      <c r="G777" s="2" t="str">
        <f>IF(Servers!E777="","",Servers!E777)</f>
        <v>Microsoft Windows Server 2008 (64-bit)</v>
      </c>
    </row>
    <row r="778" spans="1:7">
      <c r="A778" s="2" t="str">
        <f ca="1">Servers!A778</f>
        <v>rqwy.company.com</v>
      </c>
      <c r="B778" s="2" t="str">
        <f>IF(Servers!J778="","",Servers!J778)</f>
        <v/>
      </c>
      <c r="C778" s="2" t="str">
        <f ca="1">TRIM(IF(Servers!I778="",IF(Servers!C778="","","CPU: "&amp;Servers!C778&amp;", ")&amp;IF(Servers!D778="","","RAM: "&amp;Servers!D778&amp;", ")&amp;Servers!F778&amp;", "&amp;Servers!H778,Servers!I778))</f>
        <v>L100, Class S</v>
      </c>
      <c r="D778" s="2" t="str">
        <f ca="1">IF(Servers!F778="","",Servers!F778)</f>
        <v>L100</v>
      </c>
      <c r="E778" s="2" t="str">
        <f>IF(Servers!G778="", "", Servers!G778&amp;"_"&amp;Servers!B778)</f>
        <v>Dongdax_Testing</v>
      </c>
      <c r="F778" s="2" t="str">
        <f>IF(Servers!H778="","",Servers!H778)</f>
        <v>Class S</v>
      </c>
      <c r="G778" s="2" t="str">
        <f>IF(Servers!E778="","",Servers!E778)</f>
        <v>Microsoft Windows Server 2003, Standard Edition</v>
      </c>
    </row>
    <row r="779" spans="1:7">
      <c r="A779" s="2" t="str">
        <f ca="1">Servers!A779</f>
        <v>jkji.company.com</v>
      </c>
      <c r="B779" s="2" t="str">
        <f>IF(Servers!J779="","",Servers!J779)</f>
        <v/>
      </c>
      <c r="C779" s="2" t="str">
        <f ca="1">TRIM(IF(Servers!I779="",IF(Servers!C779="","","CPU: "&amp;Servers!C779&amp;", ")&amp;IF(Servers!D779="","","RAM: "&amp;Servers!D779&amp;", ")&amp;Servers!F779&amp;", "&amp;Servers!H779,Servers!I779))</f>
        <v>CPU: 2, RAM: 4096, L102, Class S</v>
      </c>
      <c r="D779" s="2" t="str">
        <f ca="1">IF(Servers!F779="","",Servers!F779)</f>
        <v>L102</v>
      </c>
      <c r="E779" s="2" t="str">
        <f>IF(Servers!G779="", "", Servers!G779&amp;"_"&amp;Servers!B779)</f>
        <v>Duotip_Production</v>
      </c>
      <c r="F779" s="2" t="str">
        <f>IF(Servers!H779="","",Servers!H779)</f>
        <v>Class S</v>
      </c>
      <c r="G779" s="2" t="str">
        <f>IF(Servers!E779="","",Servers!E779)</f>
        <v>Microsoft Windows XP Professional</v>
      </c>
    </row>
    <row r="780" spans="1:7">
      <c r="A780" s="2" t="str">
        <f ca="1">Servers!A780</f>
        <v>ebth.company.com</v>
      </c>
      <c r="B780" s="2" t="str">
        <f>IF(Servers!J780="","",Servers!J780)</f>
        <v/>
      </c>
      <c r="C780" s="2" t="str">
        <f ca="1">TRIM(IF(Servers!I780="",IF(Servers!C780="","","CPU: "&amp;Servers!C780&amp;", ")&amp;IF(Servers!D780="","","RAM: "&amp;Servers!D780&amp;", ")&amp;Servers!F780&amp;", "&amp;Servers!H780,Servers!I780))</f>
        <v>L104, Class L</v>
      </c>
      <c r="D780" s="2" t="str">
        <f ca="1">IF(Servers!F780="","",Servers!F780)</f>
        <v>L104</v>
      </c>
      <c r="E780" s="2" t="str">
        <f>IF(Servers!G780="", "", Servers!G780&amp;"_"&amp;Servers!B780)</f>
        <v>Dongfresh_Development</v>
      </c>
      <c r="F780" s="2" t="str">
        <f>IF(Servers!H780="","",Servers!H780)</f>
        <v>Class L</v>
      </c>
      <c r="G780" s="2" t="str">
        <f>IF(Servers!E780="","",Servers!E780)</f>
        <v>Microsoft Windows Server 2008 R2 (64-bit)</v>
      </c>
    </row>
    <row r="781" spans="1:7">
      <c r="A781" s="2" t="str">
        <f ca="1">Servers!A781</f>
        <v>ynkc.company.com</v>
      </c>
      <c r="B781" s="2" t="str">
        <f>IF(Servers!J781="","",Servers!J781)</f>
        <v/>
      </c>
      <c r="C781" s="2" t="str">
        <f ca="1">TRIM(IF(Servers!I781="",IF(Servers!C781="","","CPU: "&amp;Servers!C781&amp;", ")&amp;IF(Servers!D781="","","RAM: "&amp;Servers!D781&amp;", ")&amp;Servers!F781&amp;", "&amp;Servers!H781,Servers!I781))</f>
        <v>CPU: 2, RAM: 4096, L104, Class XL</v>
      </c>
      <c r="D781" s="2" t="str">
        <f ca="1">IF(Servers!F781="","",Servers!F781)</f>
        <v>L104</v>
      </c>
      <c r="E781" s="2" t="str">
        <f>IF(Servers!G781="", "", Servers!G781&amp;"_"&amp;Servers!B781)</f>
        <v>Temptam_Production</v>
      </c>
      <c r="F781" s="2" t="str">
        <f>IF(Servers!H781="","",Servers!H781)</f>
        <v>Class XL</v>
      </c>
      <c r="G781" s="2" t="str">
        <f>IF(Servers!E781="","",Servers!E781)</f>
        <v>Microsoft Windows Server 2008 R2 (64-bit)</v>
      </c>
    </row>
    <row r="782" spans="1:7">
      <c r="A782" s="2" t="str">
        <f ca="1">Servers!A782</f>
        <v>psdl.company.com</v>
      </c>
      <c r="B782" s="2" t="str">
        <f>IF(Servers!J782="","",Servers!J782)</f>
        <v/>
      </c>
      <c r="C782" s="2" t="str">
        <f ca="1">TRIM(IF(Servers!I782="",IF(Servers!C782="","","CPU: "&amp;Servers!C782&amp;", ")&amp;IF(Servers!D782="","","RAM: "&amp;Servers!D782&amp;", ")&amp;Servers!F782&amp;", "&amp;Servers!H782,Servers!I782))</f>
        <v>CPU: 2, RAM: 4096, L102, Class M</v>
      </c>
      <c r="D782" s="2" t="str">
        <f ca="1">IF(Servers!F782="","",Servers!F782)</f>
        <v>L102</v>
      </c>
      <c r="E782" s="2" t="str">
        <f>IF(Servers!G782="", "", Servers!G782&amp;"_"&amp;Servers!B782)</f>
        <v>Icezap_Production</v>
      </c>
      <c r="F782" s="2" t="str">
        <f>IF(Servers!H782="","",Servers!H782)</f>
        <v>Class M</v>
      </c>
      <c r="G782" s="2" t="str">
        <f>IF(Servers!E782="","",Servers!E782)</f>
        <v>Red Hat Enterprise Linux 4</v>
      </c>
    </row>
    <row r="783" spans="1:7">
      <c r="A783" s="2" t="str">
        <f ca="1">Servers!A783</f>
        <v>tcyl.company.com</v>
      </c>
      <c r="B783" s="2" t="str">
        <f>IF(Servers!J783="","",Servers!J783)</f>
        <v/>
      </c>
      <c r="C783" s="2" t="str">
        <f ca="1">TRIM(IF(Servers!I783="",IF(Servers!C783="","","CPU: "&amp;Servers!C783&amp;", ")&amp;IF(Servers!D783="","","RAM: "&amp;Servers!D783&amp;", ")&amp;Servers!F783&amp;", "&amp;Servers!H783,Servers!I783))</f>
        <v>CPU: 2, RAM: 4096, L100, Class XL</v>
      </c>
      <c r="D783" s="2" t="str">
        <f ca="1">IF(Servers!F783="","",Servers!F783)</f>
        <v>L100</v>
      </c>
      <c r="E783" s="2" t="str">
        <f>IF(Servers!G783="", "", Servers!G783&amp;"_"&amp;Servers!B783)</f>
        <v>Ronlax_Development</v>
      </c>
      <c r="F783" s="2" t="str">
        <f>IF(Servers!H783="","",Servers!H783)</f>
        <v>Class XL</v>
      </c>
      <c r="G783" s="2" t="str">
        <f>IF(Servers!E783="","",Servers!E783)</f>
        <v>Red Hat Enterprise Linux 5</v>
      </c>
    </row>
    <row r="784" spans="1:7">
      <c r="A784" s="2" t="str">
        <f ca="1">Servers!A784</f>
        <v>plyk.company.com</v>
      </c>
      <c r="B784" s="2" t="str">
        <f>IF(Servers!J784="","",Servers!J784)</f>
        <v/>
      </c>
      <c r="C784" s="2" t="str">
        <f ca="1">TRIM(IF(Servers!I784="",IF(Servers!C784="","","CPU: "&amp;Servers!C784&amp;", ")&amp;IF(Servers!D784="","","RAM: "&amp;Servers!D784&amp;", ")&amp;Servers!F784&amp;", "&amp;Servers!H784,Servers!I784))</f>
        <v>CPU: 2, RAM: 4096, L100, Class XL</v>
      </c>
      <c r="D784" s="2" t="str">
        <f ca="1">IF(Servers!F784="","",Servers!F784)</f>
        <v>L100</v>
      </c>
      <c r="E784" s="2" t="str">
        <f>IF(Servers!G784="", "", Servers!G784&amp;"_"&amp;Servers!B784)</f>
        <v>Son-Kix_Testing</v>
      </c>
      <c r="F784" s="2" t="str">
        <f>IF(Servers!H784="","",Servers!H784)</f>
        <v>Class XL</v>
      </c>
      <c r="G784" s="2" t="str">
        <f>IF(Servers!E784="","",Servers!E784)</f>
        <v>Microsoft Windows Server 2008 R2 (64-bit)</v>
      </c>
    </row>
    <row r="785" spans="1:7">
      <c r="A785" s="2" t="str">
        <f ca="1">Servers!A785</f>
        <v>rcmk.company.com</v>
      </c>
      <c r="B785" s="2" t="str">
        <f>IF(Servers!J785="","",Servers!J785)</f>
        <v/>
      </c>
      <c r="C785" s="2" t="str">
        <f ca="1">TRIM(IF(Servers!I785="",IF(Servers!C785="","","CPU: "&amp;Servers!C785&amp;", ")&amp;IF(Servers!D785="","","RAM: "&amp;Servers!D785&amp;", ")&amp;Servers!F785&amp;", "&amp;Servers!H785,Servers!I785))</f>
        <v>CPU: 1, RAM: 4096, L103, Class 4XL</v>
      </c>
      <c r="D785" s="2" t="str">
        <f ca="1">IF(Servers!F785="","",Servers!F785)</f>
        <v>L103</v>
      </c>
      <c r="E785" s="2" t="str">
        <f>IF(Servers!G785="", "", Servers!G785&amp;"_"&amp;Servers!B785)</f>
        <v>Stringsaoing_Production</v>
      </c>
      <c r="F785" s="2" t="str">
        <f>IF(Servers!H785="","",Servers!H785)</f>
        <v>Class 4XL</v>
      </c>
      <c r="G785" s="2" t="str">
        <f>IF(Servers!E785="","",Servers!E785)</f>
        <v>Microsoft Windows Server 2008 R2 (64-bit)</v>
      </c>
    </row>
    <row r="786" spans="1:7">
      <c r="A786" s="2" t="str">
        <f ca="1">Servers!A786</f>
        <v>fcxb.company.com</v>
      </c>
      <c r="B786" s="2" t="str">
        <f>IF(Servers!J786="","",Servers!J786)</f>
        <v/>
      </c>
      <c r="C786" s="2" t="str">
        <f ca="1">TRIM(IF(Servers!I786="",IF(Servers!C786="","","CPU: "&amp;Servers!C786&amp;", ")&amp;IF(Servers!D786="","","RAM: "&amp;Servers!D786&amp;", ")&amp;Servers!F786&amp;", "&amp;Servers!H786,Servers!I786))</f>
        <v>CPU: 2, RAM: 4096, L102, Class XS</v>
      </c>
      <c r="D786" s="2" t="str">
        <f ca="1">IF(Servers!F786="","",Servers!F786)</f>
        <v>L102</v>
      </c>
      <c r="E786" s="2" t="str">
        <f>IF(Servers!G786="", "", Servers!G786&amp;"_"&amp;Servers!B786)</f>
        <v>Volt-Tone_Production</v>
      </c>
      <c r="F786" s="2" t="str">
        <f>IF(Servers!H786="","",Servers!H786)</f>
        <v>Class XS</v>
      </c>
      <c r="G786" s="2" t="str">
        <f>IF(Servers!E786="","",Servers!E786)</f>
        <v>Linux 2.6.x</v>
      </c>
    </row>
    <row r="787" spans="1:7">
      <c r="A787" s="2" t="str">
        <f ca="1">Servers!A787</f>
        <v>comn.company.com</v>
      </c>
      <c r="B787" s="2" t="str">
        <f>IF(Servers!J787="","",Servers!J787)</f>
        <v/>
      </c>
      <c r="C787" s="2" t="str">
        <f ca="1">TRIM(IF(Servers!I787="",IF(Servers!C787="","","CPU: "&amp;Servers!C787&amp;", ")&amp;IF(Servers!D787="","","RAM: "&amp;Servers!D787&amp;", ")&amp;Servers!F787&amp;", "&amp;Servers!H787,Servers!I787))</f>
        <v>CPU: 2, RAM: 4096, L105, Class 8XL</v>
      </c>
      <c r="D787" s="2" t="str">
        <f ca="1">IF(Servers!F787="","",Servers!F787)</f>
        <v>L105</v>
      </c>
      <c r="E787" s="2" t="str">
        <f>IF(Servers!G787="", "", Servers!G787&amp;"_"&amp;Servers!B787)</f>
        <v>Scotlight_Development</v>
      </c>
      <c r="F787" s="2" t="str">
        <f>IF(Servers!H787="","",Servers!H787)</f>
        <v>Class 8XL</v>
      </c>
      <c r="G787" s="2" t="str">
        <f>IF(Servers!E787="","",Servers!E787)</f>
        <v>Red Hat Enterprise Linux 5</v>
      </c>
    </row>
    <row r="788" spans="1:7">
      <c r="A788" s="2" t="str">
        <f ca="1">Servers!A788</f>
        <v>wdvk.company.com</v>
      </c>
      <c r="B788" s="2" t="str">
        <f>IF(Servers!J788="","",Servers!J788)</f>
        <v/>
      </c>
      <c r="C788" s="2" t="str">
        <f ca="1">TRIM(IF(Servers!I788="",IF(Servers!C788="","","CPU: "&amp;Servers!C788&amp;", ")&amp;IF(Servers!D788="","","RAM: "&amp;Servers!D788&amp;", ")&amp;Servers!F788&amp;", "&amp;Servers!H788,Servers!I788))</f>
        <v>CPU: 1, RAM: 4096, L102, Class M</v>
      </c>
      <c r="D788" s="2" t="str">
        <f ca="1">IF(Servers!F788="","",Servers!F788)</f>
        <v>L102</v>
      </c>
      <c r="E788" s="2" t="str">
        <f>IF(Servers!G788="", "", Servers!G788&amp;"_"&amp;Servers!B788)</f>
        <v>Mat Joylam_Production</v>
      </c>
      <c r="F788" s="2" t="str">
        <f>IF(Servers!H788="","",Servers!H788)</f>
        <v>Class M</v>
      </c>
      <c r="G788" s="2" t="str">
        <f>IF(Servers!E788="","",Servers!E788)</f>
        <v>Microsoft Windows Server 2008</v>
      </c>
    </row>
    <row r="789" spans="1:7">
      <c r="A789" s="2" t="str">
        <f ca="1">Servers!A789</f>
        <v>fnes.company.com</v>
      </c>
      <c r="B789" s="2" t="str">
        <f>IF(Servers!J789="","",Servers!J789)</f>
        <v/>
      </c>
      <c r="C789" s="2" t="str">
        <f ca="1">TRIM(IF(Servers!I789="",IF(Servers!C789="","","CPU: "&amp;Servers!C789&amp;", ")&amp;IF(Servers!D789="","","RAM: "&amp;Servers!D789&amp;", ")&amp;Servers!F789&amp;", "&amp;Servers!H789,Servers!I789))</f>
        <v>CPU: 1, RAM: 16384, L105, Class HMXL</v>
      </c>
      <c r="D789" s="2" t="str">
        <f ca="1">IF(Servers!F789="","",Servers!F789)</f>
        <v>L105</v>
      </c>
      <c r="E789" s="2" t="str">
        <f>IF(Servers!G789="", "", Servers!G789&amp;"_"&amp;Servers!B789)</f>
        <v>Stansing_Testing</v>
      </c>
      <c r="F789" s="2" t="str">
        <f>IF(Servers!H789="","",Servers!H789)</f>
        <v>Class HMXL</v>
      </c>
      <c r="G789" s="2" t="str">
        <f>IF(Servers!E789="","",Servers!E789)</f>
        <v>Microsoft Windows 2000 Server</v>
      </c>
    </row>
    <row r="790" spans="1:7">
      <c r="A790" s="2" t="str">
        <f ca="1">Servers!A790</f>
        <v>fxzs.company.com</v>
      </c>
      <c r="B790" s="2" t="str">
        <f>IF(Servers!J790="","",Servers!J790)</f>
        <v/>
      </c>
      <c r="C790" s="2" t="str">
        <f ca="1">TRIM(IF(Servers!I790="",IF(Servers!C790="","","CPU: "&amp;Servers!C790&amp;", ")&amp;IF(Servers!D790="","","RAM: "&amp;Servers!D790&amp;", ")&amp;Servers!F790&amp;", "&amp;Servers!H790,Servers!I790))</f>
        <v>CPU: 1, RAM: 4096, L100, Class XL</v>
      </c>
      <c r="D790" s="2" t="str">
        <f ca="1">IF(Servers!F790="","",Servers!F790)</f>
        <v>L100</v>
      </c>
      <c r="E790" s="2" t="str">
        <f>IF(Servers!G790="", "", Servers!G790&amp;"_"&amp;Servers!B790)</f>
        <v>Tris Lotflex_Production</v>
      </c>
      <c r="F790" s="2" t="str">
        <f>IF(Servers!H790="","",Servers!H790)</f>
        <v>Class XL</v>
      </c>
      <c r="G790" s="2" t="str">
        <f>IF(Servers!E790="","",Servers!E790)</f>
        <v>Microsoft Windows Server 2008 R2 (64-bit)</v>
      </c>
    </row>
    <row r="791" spans="1:7">
      <c r="A791" s="2" t="str">
        <f ca="1">Servers!A791</f>
        <v>fxhb.company.com</v>
      </c>
      <c r="B791" s="2" t="str">
        <f>IF(Servers!J791="","",Servers!J791)</f>
        <v/>
      </c>
      <c r="C791" s="2" t="str">
        <f ca="1">TRIM(IF(Servers!I791="",IF(Servers!C791="","","CPU: "&amp;Servers!C791&amp;", ")&amp;IF(Servers!D791="","","RAM: "&amp;Servers!D791&amp;", ")&amp;Servers!F791&amp;", "&amp;Servers!H791,Servers!I791))</f>
        <v>L100, Class XXL</v>
      </c>
      <c r="D791" s="2" t="str">
        <f ca="1">IF(Servers!F791="","",Servers!F791)</f>
        <v>L100</v>
      </c>
      <c r="E791" s="2" t="str">
        <f>IF(Servers!G791="", "", Servers!G791&amp;"_"&amp;Servers!B791)</f>
        <v>Jayplus_Testing</v>
      </c>
      <c r="F791" s="2" t="str">
        <f>IF(Servers!H791="","",Servers!H791)</f>
        <v>Class XXL</v>
      </c>
      <c r="G791" s="2" t="str">
        <f>IF(Servers!E791="","",Servers!E791)</f>
        <v>Microsoft Windows Server 2008 R2 (64-bit)</v>
      </c>
    </row>
    <row r="792" spans="1:7">
      <c r="A792" s="2" t="str">
        <f ca="1">Servers!A792</f>
        <v>ebgy.company.com</v>
      </c>
      <c r="B792" s="2" t="str">
        <f>IF(Servers!J792="","",Servers!J792)</f>
        <v/>
      </c>
      <c r="C792" s="2" t="str">
        <f ca="1">TRIM(IF(Servers!I792="",IF(Servers!C792="","","CPU: "&amp;Servers!C792&amp;", ")&amp;IF(Servers!D792="","","RAM: "&amp;Servers!D792&amp;", ")&amp;Servers!F792&amp;", "&amp;Servers!H792,Servers!I792))</f>
        <v>CPU: 2, RAM: 4096, L102, Class HMXL</v>
      </c>
      <c r="D792" s="2" t="str">
        <f ca="1">IF(Servers!F792="","",Servers!F792)</f>
        <v>L102</v>
      </c>
      <c r="E792" s="2" t="str">
        <f>IF(Servers!G792="", "", Servers!G792&amp;"_"&amp;Servers!B792)</f>
        <v>Fixrunlex_Production</v>
      </c>
      <c r="F792" s="2" t="str">
        <f>IF(Servers!H792="","",Servers!H792)</f>
        <v>Class HMXL</v>
      </c>
      <c r="G792" s="2" t="str">
        <f>IF(Servers!E792="","",Servers!E792)</f>
        <v>Linux 2.6.x</v>
      </c>
    </row>
    <row r="793" spans="1:7">
      <c r="A793" s="2" t="str">
        <f ca="1">Servers!A793</f>
        <v>vugi.company.com</v>
      </c>
      <c r="B793" s="2" t="str">
        <f>IF(Servers!J793="","",Servers!J793)</f>
        <v/>
      </c>
      <c r="C793" s="2" t="str">
        <f ca="1">TRIM(IF(Servers!I793="",IF(Servers!C793="","","CPU: "&amp;Servers!C793&amp;", ")&amp;IF(Servers!D793="","","RAM: "&amp;Servers!D793&amp;", ")&amp;Servers!F793&amp;", "&amp;Servers!H793,Servers!I793))</f>
        <v>CPU: 1, RAM: 2048, L100, Class M</v>
      </c>
      <c r="D793" s="2" t="str">
        <f ca="1">IF(Servers!F793="","",Servers!F793)</f>
        <v>L100</v>
      </c>
      <c r="E793" s="2" t="str">
        <f>IF(Servers!G793="", "", Servers!G793&amp;"_"&amp;Servers!B793)</f>
        <v>Donhome_Development</v>
      </c>
      <c r="F793" s="2" t="str">
        <f>IF(Servers!H793="","",Servers!H793)</f>
        <v>Class M</v>
      </c>
      <c r="G793" s="2" t="str">
        <f>IF(Servers!E793="","",Servers!E793)</f>
        <v>Microsoft Windows Server 2008 R2 (64-bit)</v>
      </c>
    </row>
    <row r="794" spans="1:7">
      <c r="A794" s="2" t="str">
        <f ca="1">Servers!A794</f>
        <v>ffcr.company.com</v>
      </c>
      <c r="B794" s="2" t="str">
        <f>IF(Servers!J794="","",Servers!J794)</f>
        <v/>
      </c>
      <c r="C794" s="2" t="str">
        <f ca="1">TRIM(IF(Servers!I794="",IF(Servers!C794="","","CPU: "&amp;Servers!C794&amp;", ")&amp;IF(Servers!D794="","","RAM: "&amp;Servers!D794&amp;", ")&amp;Servers!F794&amp;", "&amp;Servers!H794,Servers!I794))</f>
        <v>L103, Class HML</v>
      </c>
      <c r="D794" s="2" t="str">
        <f ca="1">IF(Servers!F794="","",Servers!F794)</f>
        <v>L103</v>
      </c>
      <c r="E794" s="2" t="str">
        <f>IF(Servers!G794="", "", Servers!G794&amp;"_"&amp;Servers!B794)</f>
        <v>Airzap_Testing</v>
      </c>
      <c r="F794" s="2" t="str">
        <f>IF(Servers!H794="","",Servers!H794)</f>
        <v>Class HML</v>
      </c>
      <c r="G794" s="2" t="str">
        <f>IF(Servers!E794="","",Servers!E794)</f>
        <v>Microsoft Windows Server 2003, Standard Edition</v>
      </c>
    </row>
    <row r="795" spans="1:7">
      <c r="A795" s="2" t="str">
        <f ca="1">Servers!A795</f>
        <v>zuvm.company.com</v>
      </c>
      <c r="B795" s="2" t="str">
        <f>IF(Servers!J795="","",Servers!J795)</f>
        <v/>
      </c>
      <c r="C795" s="2" t="str">
        <f ca="1">TRIM(IF(Servers!I795="",IF(Servers!C795="","","CPU: "&amp;Servers!C795&amp;", ")&amp;IF(Servers!D795="","","RAM: "&amp;Servers!D795&amp;", ")&amp;Servers!F795&amp;", "&amp;Servers!H795,Servers!I795))</f>
        <v>CPU: 2, RAM: 4096, L103, Class HM2XL</v>
      </c>
      <c r="D795" s="2" t="str">
        <f ca="1">IF(Servers!F795="","",Servers!F795)</f>
        <v>L103</v>
      </c>
      <c r="E795" s="2" t="str">
        <f>IF(Servers!G795="", "", Servers!G795&amp;"_"&amp;Servers!B795)</f>
        <v>Fix Hattouch_Production</v>
      </c>
      <c r="F795" s="2" t="str">
        <f>IF(Servers!H795="","",Servers!H795)</f>
        <v>Class HM2XL</v>
      </c>
      <c r="G795" s="2" t="str">
        <f>IF(Servers!E795="","",Servers!E795)</f>
        <v>Linux 2.6.x</v>
      </c>
    </row>
    <row r="796" spans="1:7">
      <c r="A796" s="2" t="str">
        <f ca="1">Servers!A796</f>
        <v>vunw.company.com</v>
      </c>
      <c r="B796" s="2" t="str">
        <f>IF(Servers!J796="","",Servers!J796)</f>
        <v/>
      </c>
      <c r="C796" s="2" t="str">
        <f ca="1">TRIM(IF(Servers!I796="",IF(Servers!C796="","","CPU: "&amp;Servers!C796&amp;", ")&amp;IF(Servers!D796="","","RAM: "&amp;Servers!D796&amp;", ")&amp;Servers!F796&amp;", "&amp;Servers!H796,Servers!I796))</f>
        <v>L102, Class HMXL</v>
      </c>
      <c r="D796" s="2" t="str">
        <f ca="1">IF(Servers!F796="","",Servers!F796)</f>
        <v>L102</v>
      </c>
      <c r="E796" s="2" t="str">
        <f>IF(Servers!G796="", "", Servers!G796&amp;"_"&amp;Servers!B796)</f>
        <v>Randex_Production</v>
      </c>
      <c r="F796" s="2" t="str">
        <f>IF(Servers!H796="","",Servers!H796)</f>
        <v>Class HMXL</v>
      </c>
      <c r="G796" s="2" t="str">
        <f>IF(Servers!E796="","",Servers!E796)</f>
        <v>Red Hat Enterprise Linux 5</v>
      </c>
    </row>
    <row r="797" spans="1:7">
      <c r="A797" s="2" t="str">
        <f ca="1">Servers!A797</f>
        <v>amsu.company.com</v>
      </c>
      <c r="B797" s="2" t="str">
        <f>IF(Servers!J797="","",Servers!J797)</f>
        <v/>
      </c>
      <c r="C797" s="2" t="str">
        <f ca="1">TRIM(IF(Servers!I797="",IF(Servers!C797="","","CPU: "&amp;Servers!C797&amp;", ")&amp;IF(Servers!D797="","","RAM: "&amp;Servers!D797&amp;", ")&amp;Servers!F797&amp;", "&amp;Servers!H797,Servers!I797))</f>
        <v>CPU: 2, RAM: 8192, L104, Class XS</v>
      </c>
      <c r="D797" s="2" t="str">
        <f ca="1">IF(Servers!F797="","",Servers!F797)</f>
        <v>L104</v>
      </c>
      <c r="E797" s="2" t="str">
        <f>IF(Servers!G797="", "", Servers!G797&amp;"_"&amp;Servers!B797)</f>
        <v>Nam Tech_Production</v>
      </c>
      <c r="F797" s="2" t="str">
        <f>IF(Servers!H797="","",Servers!H797)</f>
        <v>Class XS</v>
      </c>
      <c r="G797" s="2" t="str">
        <f>IF(Servers!E797="","",Servers!E797)</f>
        <v>Red Hat Enterprise Linux 6 (64-bit)</v>
      </c>
    </row>
    <row r="798" spans="1:7">
      <c r="A798" s="2" t="str">
        <f ca="1">Servers!A798</f>
        <v>wcfa.company.com</v>
      </c>
      <c r="B798" s="2" t="str">
        <f>IF(Servers!J798="","",Servers!J798)</f>
        <v/>
      </c>
      <c r="C798" s="2" t="str">
        <f ca="1">TRIM(IF(Servers!I798="",IF(Servers!C798="","","CPU: "&amp;Servers!C798&amp;", ")&amp;IF(Servers!D798="","","RAM: "&amp;Servers!D798&amp;", ")&amp;Servers!F798&amp;", "&amp;Servers!H798,Servers!I798))</f>
        <v>CPU: 1, RAM: 4096, L104, Class 8XL</v>
      </c>
      <c r="D798" s="2" t="str">
        <f ca="1">IF(Servers!F798="","",Servers!F798)</f>
        <v>L104</v>
      </c>
      <c r="E798" s="2" t="str">
        <f>IF(Servers!G798="", "", Servers!G798&amp;"_"&amp;Servers!B798)</f>
        <v/>
      </c>
      <c r="F798" s="2" t="str">
        <f>IF(Servers!H798="","",Servers!H798)</f>
        <v>Class 8XL</v>
      </c>
      <c r="G798" s="2" t="str">
        <f>IF(Servers!E798="","",Servers!E798)</f>
        <v>Microsoft Windows Server 2003, Standard Edition</v>
      </c>
    </row>
    <row r="799" spans="1:7">
      <c r="A799" s="2" t="str">
        <f ca="1">Servers!A799</f>
        <v>xsjk.company.com</v>
      </c>
      <c r="B799" s="2" t="str">
        <f>IF(Servers!J799="","",Servers!J799)</f>
        <v/>
      </c>
      <c r="C799" s="2" t="str">
        <f ca="1">TRIM(IF(Servers!I799="",IF(Servers!C799="","","CPU: "&amp;Servers!C799&amp;", ")&amp;IF(Servers!D799="","","RAM: "&amp;Servers!D799&amp;", ")&amp;Servers!F799&amp;", "&amp;Servers!H799,Servers!I799))</f>
        <v>CPU: 2, RAM: 4096, L103, Class S</v>
      </c>
      <c r="D799" s="2" t="str">
        <f ca="1">IF(Servers!F799="","",Servers!F799)</f>
        <v>L103</v>
      </c>
      <c r="E799" s="2" t="str">
        <f>IF(Servers!G799="", "", Servers!G799&amp;"_"&amp;Servers!B799)</f>
        <v>Medphase_Testing</v>
      </c>
      <c r="F799" s="2" t="str">
        <f>IF(Servers!H799="","",Servers!H799)</f>
        <v>Class S</v>
      </c>
      <c r="G799" s="2" t="str">
        <f>IF(Servers!E799="","",Servers!E799)</f>
        <v>Microsoft Windows Server 2008 R2 (64-bit)</v>
      </c>
    </row>
    <row r="800" spans="1:7">
      <c r="A800" s="2" t="str">
        <f ca="1">Servers!A800</f>
        <v>vnfy.company.com</v>
      </c>
      <c r="B800" s="2" t="str">
        <f>IF(Servers!J800="","",Servers!J800)</f>
        <v/>
      </c>
      <c r="C800" s="2" t="str">
        <f ca="1">TRIM(IF(Servers!I800="",IF(Servers!C800="","","CPU: "&amp;Servers!C800&amp;", ")&amp;IF(Servers!D800="","","RAM: "&amp;Servers!D800&amp;", ")&amp;Servers!F800&amp;", "&amp;Servers!H800,Servers!I800))</f>
        <v>L105, Class L</v>
      </c>
      <c r="D800" s="2" t="str">
        <f ca="1">IF(Servers!F800="","",Servers!F800)</f>
        <v>L105</v>
      </c>
      <c r="E800" s="2" t="str">
        <f>IF(Servers!G800="", "", Servers!G800&amp;"_"&amp;Servers!B800)</f>
        <v>True Kaytrax_Production</v>
      </c>
      <c r="F800" s="2" t="str">
        <f>IF(Servers!H800="","",Servers!H800)</f>
        <v>Class L</v>
      </c>
      <c r="G800" s="2" t="str">
        <f>IF(Servers!E800="","",Servers!E800)</f>
        <v>Microsoft Windows Server 2008 R2 (64-bit)</v>
      </c>
    </row>
    <row r="801" spans="1:7">
      <c r="A801" s="2" t="str">
        <f ca="1">Servers!A801</f>
        <v>mrlx.company.com</v>
      </c>
      <c r="B801" s="2" t="str">
        <f>IF(Servers!J801="","",Servers!J801)</f>
        <v/>
      </c>
      <c r="C801" s="2" t="str">
        <f ca="1">TRIM(IF(Servers!I801="",IF(Servers!C801="","","CPU: "&amp;Servers!C801&amp;", ")&amp;IF(Servers!D801="","","RAM: "&amp;Servers!D801&amp;", ")&amp;Servers!F801&amp;", "&amp;Servers!H801,Servers!I801))</f>
        <v>CPU: 2, RAM: 4096, L101, Class XS</v>
      </c>
      <c r="D801" s="2" t="str">
        <f ca="1">IF(Servers!F801="","",Servers!F801)</f>
        <v>L101</v>
      </c>
      <c r="E801" s="2" t="str">
        <f>IF(Servers!G801="", "", Servers!G801&amp;"_"&amp;Servers!B801)</f>
        <v>Singsaotam_Testing</v>
      </c>
      <c r="F801" s="2" t="str">
        <f>IF(Servers!H801="","",Servers!H801)</f>
        <v>Class XS</v>
      </c>
      <c r="G801" s="2" t="str">
        <f>IF(Servers!E801="","",Servers!E801)</f>
        <v>Microsoft Windows Server 2008 R2 (64-bit)</v>
      </c>
    </row>
    <row r="802" spans="1:7">
      <c r="A802" s="2" t="str">
        <f ca="1">Servers!A802</f>
        <v>ijpd.company.com</v>
      </c>
      <c r="B802" s="2" t="str">
        <f>IF(Servers!J802="","",Servers!J802)</f>
        <v/>
      </c>
      <c r="C802" s="2" t="str">
        <f ca="1">TRIM(IF(Servers!I802="",IF(Servers!C802="","","CPU: "&amp;Servers!C802&amp;", ")&amp;IF(Servers!D802="","","RAM: "&amp;Servers!D802&amp;", ")&amp;Servers!F802&amp;", "&amp;Servers!H802,Servers!I802))</f>
        <v>CPU: 2, RAM: 4096, L105, Class XS</v>
      </c>
      <c r="D802" s="2" t="str">
        <f ca="1">IF(Servers!F802="","",Servers!F802)</f>
        <v>L105</v>
      </c>
      <c r="E802" s="2" t="str">
        <f>IF(Servers!G802="", "", Servers!G802&amp;"_"&amp;Servers!B802)</f>
        <v/>
      </c>
      <c r="F802" s="2" t="str">
        <f>IF(Servers!H802="","",Servers!H802)</f>
        <v>Class XS</v>
      </c>
      <c r="G802" s="2" t="str">
        <f>IF(Servers!E802="","",Servers!E802)</f>
        <v>Microsoft Windows Server 2003, Standard Edition</v>
      </c>
    </row>
    <row r="803" spans="1:7">
      <c r="A803" s="2" t="str">
        <f ca="1">Servers!A803</f>
        <v>hiyx.company.com</v>
      </c>
      <c r="B803" s="2" t="str">
        <f>IF(Servers!J803="","",Servers!J803)</f>
        <v/>
      </c>
      <c r="C803" s="2" t="str">
        <f ca="1">TRIM(IF(Servers!I803="",IF(Servers!C803="","","CPU: "&amp;Servers!C803&amp;", ")&amp;IF(Servers!D803="","","RAM: "&amp;Servers!D803&amp;", ")&amp;Servers!F803&amp;", "&amp;Servers!H803,Servers!I803))</f>
        <v>L105, Class S</v>
      </c>
      <c r="D803" s="2" t="str">
        <f ca="1">IF(Servers!F803="","",Servers!F803)</f>
        <v>L105</v>
      </c>
      <c r="E803" s="2" t="str">
        <f>IF(Servers!G803="", "", Servers!G803&amp;"_"&amp;Servers!B803)</f>
        <v>Danstrong_Testing</v>
      </c>
      <c r="F803" s="2" t="str">
        <f>IF(Servers!H803="","",Servers!H803)</f>
        <v>Class S</v>
      </c>
      <c r="G803" s="2" t="str">
        <f>IF(Servers!E803="","",Servers!E803)</f>
        <v>Microsoft Windows Server 2003, Standard Edition</v>
      </c>
    </row>
    <row r="804" spans="1:7">
      <c r="A804" s="2" t="str">
        <f ca="1">Servers!A804</f>
        <v>panr.company.com</v>
      </c>
      <c r="B804" s="2" t="str">
        <f>IF(Servers!J804="","",Servers!J804)</f>
        <v/>
      </c>
      <c r="C804" s="2" t="str">
        <f ca="1">TRIM(IF(Servers!I804="",IF(Servers!C804="","","CPU: "&amp;Servers!C804&amp;", ")&amp;IF(Servers!D804="","","RAM: "&amp;Servers!D804&amp;", ")&amp;Servers!F804&amp;", "&amp;Servers!H804,Servers!I804))</f>
        <v>CPU: 2, RAM: 4096, L100, Class HML</v>
      </c>
      <c r="D804" s="2" t="str">
        <f ca="1">IF(Servers!F804="","",Servers!F804)</f>
        <v>L100</v>
      </c>
      <c r="E804" s="2" t="str">
        <f>IF(Servers!G804="", "", Servers!G804&amp;"_"&amp;Servers!B804)</f>
        <v>Scotlight_Production</v>
      </c>
      <c r="F804" s="2" t="str">
        <f>IF(Servers!H804="","",Servers!H804)</f>
        <v>Class HML</v>
      </c>
      <c r="G804" s="2" t="str">
        <f>IF(Servers!E804="","",Servers!E804)</f>
        <v>Red Hat Enterprise Linux 5</v>
      </c>
    </row>
    <row r="805" spans="1:7">
      <c r="A805" s="2" t="str">
        <f ca="1">Servers!A805</f>
        <v>wsuy.company.com</v>
      </c>
      <c r="B805" s="2" t="str">
        <f>IF(Servers!J805="","",Servers!J805)</f>
        <v/>
      </c>
      <c r="C805" s="2" t="str">
        <f ca="1">TRIM(IF(Servers!I805="",IF(Servers!C805="","","CPU: "&amp;Servers!C805&amp;", ")&amp;IF(Servers!D805="","","RAM: "&amp;Servers!D805&amp;", ")&amp;Servers!F805&amp;", "&amp;Servers!H805,Servers!I805))</f>
        <v>L102, Class XL</v>
      </c>
      <c r="D805" s="2" t="str">
        <f ca="1">IF(Servers!F805="","",Servers!F805)</f>
        <v>L102</v>
      </c>
      <c r="E805" s="2" t="str">
        <f>IF(Servers!G805="", "", Servers!G805&amp;"_"&amp;Servers!B805)</f>
        <v>Medphase_Development</v>
      </c>
      <c r="F805" s="2" t="str">
        <f>IF(Servers!H805="","",Servers!H805)</f>
        <v>Class XL</v>
      </c>
      <c r="G805" s="2" t="str">
        <f>IF(Servers!E805="","",Servers!E805)</f>
        <v>Red Hat Enterprise Linux 6 (64-bit)</v>
      </c>
    </row>
    <row r="806" spans="1:7">
      <c r="A806" s="2" t="str">
        <f ca="1">Servers!A806</f>
        <v>iwmg.company.com</v>
      </c>
      <c r="B806" s="2" t="str">
        <f>IF(Servers!J806="","",Servers!J806)</f>
        <v/>
      </c>
      <c r="C806" s="2" t="str">
        <f ca="1">TRIM(IF(Servers!I806="",IF(Servers!C806="","","CPU: "&amp;Servers!C806&amp;", ")&amp;IF(Servers!D806="","","RAM: "&amp;Servers!D806&amp;", ")&amp;Servers!F806&amp;", "&amp;Servers!H806,Servers!I806))</f>
        <v>L105, Class XS</v>
      </c>
      <c r="D806" s="2" t="str">
        <f ca="1">IF(Servers!F806="","",Servers!F806)</f>
        <v>L105</v>
      </c>
      <c r="E806" s="2" t="str">
        <f>IF(Servers!G806="", "", Servers!G806&amp;"_"&amp;Servers!B806)</f>
        <v>Tranbam_Production</v>
      </c>
      <c r="F806" s="2" t="str">
        <f>IF(Servers!H806="","",Servers!H806)</f>
        <v>Class XS</v>
      </c>
      <c r="G806" s="2" t="str">
        <f>IF(Servers!E806="","",Servers!E806)</f>
        <v>Microsoft Windows Server 2008 R2 (64-bit)</v>
      </c>
    </row>
    <row r="807" spans="1:7">
      <c r="A807" s="2" t="str">
        <f ca="1">Servers!A807</f>
        <v>kbgb.company.com</v>
      </c>
      <c r="B807" s="2" t="str">
        <f>IF(Servers!J807="","",Servers!J807)</f>
        <v/>
      </c>
      <c r="C807" s="2" t="str">
        <f ca="1">TRIM(IF(Servers!I807="",IF(Servers!C807="","","CPU: "&amp;Servers!C807&amp;", ")&amp;IF(Servers!D807="","","RAM: "&amp;Servers!D807&amp;", ")&amp;Servers!F807&amp;", "&amp;Servers!H807,Servers!I807))</f>
        <v>CPU: 1, RAM: 4096, L100, Class XS</v>
      </c>
      <c r="D807" s="2" t="str">
        <f ca="1">IF(Servers!F807="","",Servers!F807)</f>
        <v>L100</v>
      </c>
      <c r="E807" s="2" t="str">
        <f>IF(Servers!G807="", "", Servers!G807&amp;"_"&amp;Servers!B807)</f>
        <v/>
      </c>
      <c r="F807" s="2" t="str">
        <f>IF(Servers!H807="","",Servers!H807)</f>
        <v>Class XS</v>
      </c>
      <c r="G807" s="2" t="str">
        <f>IF(Servers!E807="","",Servers!E807)</f>
        <v>Microsoft Windows Server 2003, Standard Edition</v>
      </c>
    </row>
    <row r="808" spans="1:7">
      <c r="A808" s="2" t="str">
        <f ca="1">Servers!A808</f>
        <v>srna.company.com</v>
      </c>
      <c r="B808" s="2" t="str">
        <f>IF(Servers!J808="","",Servers!J808)</f>
        <v/>
      </c>
      <c r="C808" s="2" t="str">
        <f ca="1">TRIM(IF(Servers!I808="",IF(Servers!C808="","","CPU: "&amp;Servers!C808&amp;", ")&amp;IF(Servers!D808="","","RAM: "&amp;Servers!D808&amp;", ")&amp;Servers!F808&amp;", "&amp;Servers!H808,Servers!I808))</f>
        <v>CPU: 1, RAM: 4096, L100, Class S</v>
      </c>
      <c r="D808" s="2" t="str">
        <f ca="1">IF(Servers!F808="","",Servers!F808)</f>
        <v>L100</v>
      </c>
      <c r="E808" s="2" t="str">
        <f>IF(Servers!G808="", "", Servers!G808&amp;"_"&amp;Servers!B808)</f>
        <v>Cofsoft_Testing</v>
      </c>
      <c r="F808" s="2" t="str">
        <f>IF(Servers!H808="","",Servers!H808)</f>
        <v>Class S</v>
      </c>
      <c r="G808" s="2" t="str">
        <f>IF(Servers!E808="","",Servers!E808)</f>
        <v>Microsoft Windows Server 2003, Standard Edition</v>
      </c>
    </row>
    <row r="809" spans="1:7">
      <c r="A809" s="2" t="str">
        <f ca="1">Servers!A809</f>
        <v>gfry.company.com</v>
      </c>
      <c r="B809" s="2" t="str">
        <f>IF(Servers!J809="","",Servers!J809)</f>
        <v/>
      </c>
      <c r="C809" s="2" t="str">
        <f ca="1">TRIM(IF(Servers!I809="",IF(Servers!C809="","","CPU: "&amp;Servers!C809&amp;", ")&amp;IF(Servers!D809="","","RAM: "&amp;Servers!D809&amp;", ")&amp;Servers!F809&amp;", "&amp;Servers!H809,Servers!I809))</f>
        <v>CPU: 1, RAM: 4096, L101, Class XL</v>
      </c>
      <c r="D809" s="2" t="str">
        <f ca="1">IF(Servers!F809="","",Servers!F809)</f>
        <v>L101</v>
      </c>
      <c r="E809" s="2" t="str">
        <f>IF(Servers!G809="", "", Servers!G809&amp;"_"&amp;Servers!B809)</f>
        <v/>
      </c>
      <c r="F809" s="2" t="str">
        <f>IF(Servers!H809="","",Servers!H809)</f>
        <v>Class XL</v>
      </c>
      <c r="G809" s="2" t="str">
        <f>IF(Servers!E809="","",Servers!E809)</f>
        <v>Microsoft Windows Server 2003, Standard Edition (64-bit)</v>
      </c>
    </row>
    <row r="810" spans="1:7">
      <c r="A810" s="2" t="str">
        <f ca="1">Servers!A810</f>
        <v>vpeg.company.com</v>
      </c>
      <c r="B810" s="2" t="str">
        <f>IF(Servers!J810="","",Servers!J810)</f>
        <v/>
      </c>
      <c r="C810" s="2" t="str">
        <f ca="1">TRIM(IF(Servers!I810="",IF(Servers!C810="","","CPU: "&amp;Servers!C810&amp;", ")&amp;IF(Servers!D810="","","RAM: "&amp;Servers!D810&amp;", ")&amp;Servers!F810&amp;", "&amp;Servers!H810,Servers!I810))</f>
        <v>CPU: 2, RAM: 8192, L103, Class HMXL</v>
      </c>
      <c r="D810" s="2" t="str">
        <f ca="1">IF(Servers!F810="","",Servers!F810)</f>
        <v>L103</v>
      </c>
      <c r="E810" s="2" t="str">
        <f>IF(Servers!G810="", "", Servers!G810&amp;"_"&amp;Servers!B810)</f>
        <v>U-ing_Production</v>
      </c>
      <c r="F810" s="2" t="str">
        <f>IF(Servers!H810="","",Servers!H810)</f>
        <v>Class HMXL</v>
      </c>
      <c r="G810" s="2" t="str">
        <f>IF(Servers!E810="","",Servers!E810)</f>
        <v>Linux 2.6.x</v>
      </c>
    </row>
    <row r="811" spans="1:7">
      <c r="A811" s="2" t="str">
        <f ca="1">Servers!A811</f>
        <v>yhju.company.com</v>
      </c>
      <c r="B811" s="2" t="str">
        <f>IF(Servers!J811="","",Servers!J811)</f>
        <v/>
      </c>
      <c r="C811" s="2" t="str">
        <f ca="1">TRIM(IF(Servers!I811="",IF(Servers!C811="","","CPU: "&amp;Servers!C811&amp;", ")&amp;IF(Servers!D811="","","RAM: "&amp;Servers!D811&amp;", ")&amp;Servers!F811&amp;", "&amp;Servers!H811,Servers!I811))</f>
        <v>CPU: 1, RAM: 4096, L104, Class HM2XL</v>
      </c>
      <c r="D811" s="2" t="str">
        <f ca="1">IF(Servers!F811="","",Servers!F811)</f>
        <v>L104</v>
      </c>
      <c r="E811" s="2" t="str">
        <f>IF(Servers!G811="", "", Servers!G811&amp;"_"&amp;Servers!B811)</f>
        <v>Dripnix_Production</v>
      </c>
      <c r="F811" s="2" t="str">
        <f>IF(Servers!H811="","",Servers!H811)</f>
        <v>Class HM2XL</v>
      </c>
      <c r="G811" s="2" t="str">
        <f>IF(Servers!E811="","",Servers!E811)</f>
        <v>Red Hat Enterprise Linux 6 (64-bit)</v>
      </c>
    </row>
    <row r="812" spans="1:7">
      <c r="A812" s="2" t="str">
        <f ca="1">Servers!A812</f>
        <v>hgcm.company.com</v>
      </c>
      <c r="B812" s="2" t="str">
        <f>IF(Servers!J812="","",Servers!J812)</f>
        <v/>
      </c>
      <c r="C812" s="2" t="str">
        <f ca="1">TRIM(IF(Servers!I812="",IF(Servers!C812="","","CPU: "&amp;Servers!C812&amp;", ")&amp;IF(Servers!D812="","","RAM: "&amp;Servers!D812&amp;", ")&amp;Servers!F812&amp;", "&amp;Servers!H812,Servers!I812))</f>
        <v>CPU: 1, RAM: 4096, L100, Class 4XL</v>
      </c>
      <c r="D812" s="2" t="str">
        <f ca="1">IF(Servers!F812="","",Servers!F812)</f>
        <v>L100</v>
      </c>
      <c r="E812" s="2" t="str">
        <f>IF(Servers!G812="", "", Servers!G812&amp;"_"&amp;Servers!B812)</f>
        <v>Quotezentop_Development</v>
      </c>
      <c r="F812" s="2" t="str">
        <f>IF(Servers!H812="","",Servers!H812)</f>
        <v>Class 4XL</v>
      </c>
      <c r="G812" s="2" t="str">
        <f>IF(Servers!E812="","",Servers!E812)</f>
        <v>Red Hat Enterprise Linux 5</v>
      </c>
    </row>
    <row r="813" spans="1:7">
      <c r="A813" s="2" t="str">
        <f ca="1">Servers!A813</f>
        <v>hila.company.com</v>
      </c>
      <c r="B813" s="2" t="str">
        <f>IF(Servers!J813="","",Servers!J813)</f>
        <v/>
      </c>
      <c r="C813" s="2" t="str">
        <f ca="1">TRIM(IF(Servers!I813="",IF(Servers!C813="","","CPU: "&amp;Servers!C813&amp;", ")&amp;IF(Servers!D813="","","RAM: "&amp;Servers!D813&amp;", ")&amp;Servers!F813&amp;", "&amp;Servers!H813,Servers!I813))</f>
        <v>CPU: 1, RAM: 2048, L101, Class XS</v>
      </c>
      <c r="D813" s="2" t="str">
        <f ca="1">IF(Servers!F813="","",Servers!F813)</f>
        <v>L101</v>
      </c>
      <c r="E813" s="2" t="str">
        <f>IF(Servers!G813="", "", Servers!G813&amp;"_"&amp;Servers!B813)</f>
        <v>Betahome_Testing</v>
      </c>
      <c r="F813" s="2" t="str">
        <f>IF(Servers!H813="","",Servers!H813)</f>
        <v>Class XS</v>
      </c>
      <c r="G813" s="2" t="str">
        <f>IF(Servers!E813="","",Servers!E813)</f>
        <v>Microsoft Windows Server 2003, Standard Edition</v>
      </c>
    </row>
    <row r="814" spans="1:7">
      <c r="A814" s="2" t="str">
        <f ca="1">Servers!A814</f>
        <v>lfim.company.com</v>
      </c>
      <c r="B814" s="2" t="str">
        <f>IF(Servers!J814="","",Servers!J814)</f>
        <v/>
      </c>
      <c r="C814" s="2" t="str">
        <f ca="1">TRIM(IF(Servers!I814="",IF(Servers!C814="","","CPU: "&amp;Servers!C814&amp;", ")&amp;IF(Servers!D814="","","RAM: "&amp;Servers!D814&amp;", ")&amp;Servers!F814&amp;", "&amp;Servers!H814,Servers!I814))</f>
        <v>CPU: 2, RAM: 8192, L101, Class S</v>
      </c>
      <c r="D814" s="2" t="str">
        <f ca="1">IF(Servers!F814="","",Servers!F814)</f>
        <v>L101</v>
      </c>
      <c r="E814" s="2" t="str">
        <f>IF(Servers!G814="", "", Servers!G814&amp;"_"&amp;Servers!B814)</f>
        <v>Faxlam_Production</v>
      </c>
      <c r="F814" s="2" t="str">
        <f>IF(Servers!H814="","",Servers!H814)</f>
        <v>Class S</v>
      </c>
      <c r="G814" s="2" t="str">
        <f>IF(Servers!E814="","",Servers!E814)</f>
        <v>Other</v>
      </c>
    </row>
    <row r="815" spans="1:7">
      <c r="A815" s="2" t="str">
        <f ca="1">Servers!A815</f>
        <v>egku.company.com</v>
      </c>
      <c r="B815" s="2" t="str">
        <f>IF(Servers!J815="","",Servers!J815)</f>
        <v/>
      </c>
      <c r="C815" s="2" t="str">
        <f ca="1">TRIM(IF(Servers!I815="",IF(Servers!C815="","","CPU: "&amp;Servers!C815&amp;", ")&amp;IF(Servers!D815="","","RAM: "&amp;Servers!D815&amp;", ")&amp;Servers!F815&amp;", "&amp;Servers!H815,Servers!I815))</f>
        <v>CPU: 2, RAM: 4096, L103, Class S</v>
      </c>
      <c r="D815" s="2" t="str">
        <f ca="1">IF(Servers!F815="","",Servers!F815)</f>
        <v>L103</v>
      </c>
      <c r="E815" s="2" t="str">
        <f>IF(Servers!G815="", "", Servers!G815&amp;"_"&amp;Servers!B815)</f>
        <v/>
      </c>
      <c r="F815" s="2" t="str">
        <f>IF(Servers!H815="","",Servers!H815)</f>
        <v>Class S</v>
      </c>
      <c r="G815" s="2" t="str">
        <f>IF(Servers!E815="","",Servers!E815)</f>
        <v>Microsoft Windows Server 2003, Enterprise Edition (64-bit)</v>
      </c>
    </row>
    <row r="816" spans="1:7">
      <c r="A816" s="2" t="str">
        <f ca="1">Servers!A816</f>
        <v>dwgn.company.com</v>
      </c>
      <c r="B816" s="2" t="str">
        <f>IF(Servers!J816="","",Servers!J816)</f>
        <v/>
      </c>
      <c r="C816" s="2" t="str">
        <f ca="1">TRIM(IF(Servers!I816="",IF(Servers!C816="","","CPU: "&amp;Servers!C816&amp;", ")&amp;IF(Servers!D816="","","RAM: "&amp;Servers!D816&amp;", ")&amp;Servers!F816&amp;", "&amp;Servers!H816,Servers!I816))</f>
        <v>CPU: 1, RAM: 4096, L105, Class XXL</v>
      </c>
      <c r="D816" s="2" t="str">
        <f ca="1">IF(Servers!F816="","",Servers!F816)</f>
        <v>L105</v>
      </c>
      <c r="E816" s="2" t="str">
        <f>IF(Servers!G816="", "", Servers!G816&amp;"_"&amp;Servers!B816)</f>
        <v>Ronlax_Production</v>
      </c>
      <c r="F816" s="2" t="str">
        <f>IF(Servers!H816="","",Servers!H816)</f>
        <v>Class XXL</v>
      </c>
      <c r="G816" s="2" t="str">
        <f>IF(Servers!E816="","",Servers!E816)</f>
        <v>Microsoft Windows Server 2008 R2 (64-bit)</v>
      </c>
    </row>
    <row r="817" spans="1:7">
      <c r="A817" s="2" t="str">
        <f ca="1">Servers!A817</f>
        <v>vzfv.company.com</v>
      </c>
      <c r="B817" s="2" t="str">
        <f>IF(Servers!J817="","",Servers!J817)</f>
        <v/>
      </c>
      <c r="C817" s="2" t="str">
        <f ca="1">TRIM(IF(Servers!I817="",IF(Servers!C817="","","CPU: "&amp;Servers!C817&amp;", ")&amp;IF(Servers!D817="","","RAM: "&amp;Servers!D817&amp;", ")&amp;Servers!F817&amp;", "&amp;Servers!H817,Servers!I817))</f>
        <v>CPU: 2, RAM: 4096, L105, Class 8XL</v>
      </c>
      <c r="D817" s="2" t="str">
        <f ca="1">IF(Servers!F817="","",Servers!F817)</f>
        <v>L105</v>
      </c>
      <c r="E817" s="2" t="str">
        <f>IF(Servers!G817="", "", Servers!G817&amp;"_"&amp;Servers!B817)</f>
        <v>Lotdox_Testing</v>
      </c>
      <c r="F817" s="2" t="str">
        <f>IF(Servers!H817="","",Servers!H817)</f>
        <v>Class 8XL</v>
      </c>
      <c r="G817" s="2" t="str">
        <f>IF(Servers!E817="","",Servers!E817)</f>
        <v>Microsoft Windows Server 2008 R2 (64-bit)</v>
      </c>
    </row>
    <row r="818" spans="1:7">
      <c r="A818" s="2" t="str">
        <f ca="1">Servers!A818</f>
        <v>ljhj.company.com</v>
      </c>
      <c r="B818" s="2" t="str">
        <f>IF(Servers!J818="","",Servers!J818)</f>
        <v/>
      </c>
      <c r="C818" s="2" t="str">
        <f ca="1">TRIM(IF(Servers!I818="",IF(Servers!C818="","","CPU: "&amp;Servers!C818&amp;", ")&amp;IF(Servers!D818="","","RAM: "&amp;Servers!D818&amp;", ")&amp;Servers!F818&amp;", "&amp;Servers!H818,Servers!I818))</f>
        <v>CPU: 4, RAM: 8192, L102, Class S</v>
      </c>
      <c r="D818" s="2" t="str">
        <f ca="1">IF(Servers!F818="","",Servers!F818)</f>
        <v>L102</v>
      </c>
      <c r="E818" s="2" t="str">
        <f>IF(Servers!G818="", "", Servers!G818&amp;"_"&amp;Servers!B818)</f>
        <v>Over Air_Development</v>
      </c>
      <c r="F818" s="2" t="str">
        <f>IF(Servers!H818="","",Servers!H818)</f>
        <v>Class S</v>
      </c>
      <c r="G818" s="2" t="str">
        <f>IF(Servers!E818="","",Servers!E818)</f>
        <v xml:space="preserve">SunOS </v>
      </c>
    </row>
    <row r="819" spans="1:7">
      <c r="A819" s="2" t="str">
        <f ca="1">Servers!A819</f>
        <v>hnik.company.com</v>
      </c>
      <c r="B819" s="2" t="str">
        <f>IF(Servers!J819="","",Servers!J819)</f>
        <v/>
      </c>
      <c r="C819" s="2" t="str">
        <f ca="1">TRIM(IF(Servers!I819="",IF(Servers!C819="","","CPU: "&amp;Servers!C819&amp;", ")&amp;IF(Servers!D819="","","RAM: "&amp;Servers!D819&amp;", ")&amp;Servers!F819&amp;", "&amp;Servers!H819,Servers!I819))</f>
        <v>CPU: 2, RAM: 4096, L100, Class L</v>
      </c>
      <c r="D819" s="2" t="str">
        <f ca="1">IF(Servers!F819="","",Servers!F819)</f>
        <v>L100</v>
      </c>
      <c r="E819" s="2" t="str">
        <f>IF(Servers!G819="", "", Servers!G819&amp;"_"&amp;Servers!B819)</f>
        <v>Lexitone_Production</v>
      </c>
      <c r="F819" s="2" t="str">
        <f>IF(Servers!H819="","",Servers!H819)</f>
        <v>Class L</v>
      </c>
      <c r="G819" s="2" t="str">
        <f>IF(Servers!E819="","",Servers!E819)</f>
        <v>Red Hat Enterprise Linux 5</v>
      </c>
    </row>
    <row r="820" spans="1:7">
      <c r="A820" s="2" t="str">
        <f ca="1">Servers!A820</f>
        <v>hzof.company.com</v>
      </c>
      <c r="B820" s="2" t="str">
        <f>IF(Servers!J820="","",Servers!J820)</f>
        <v/>
      </c>
      <c r="C820" s="2" t="str">
        <f ca="1">TRIM(IF(Servers!I820="",IF(Servers!C820="","","CPU: "&amp;Servers!C820&amp;", ")&amp;IF(Servers!D820="","","RAM: "&amp;Servers!D820&amp;", ")&amp;Servers!F820&amp;", "&amp;Servers!H820,Servers!I820))</f>
        <v>CPU: 2, RAM: 4096, L104, Class HML</v>
      </c>
      <c r="D820" s="2" t="str">
        <f ca="1">IF(Servers!F820="","",Servers!F820)</f>
        <v>L104</v>
      </c>
      <c r="E820" s="2" t="str">
        <f>IF(Servers!G820="", "", Servers!G820&amp;"_"&amp;Servers!B820)</f>
        <v/>
      </c>
      <c r="F820" s="2" t="str">
        <f>IF(Servers!H820="","",Servers!H820)</f>
        <v>Class HML</v>
      </c>
      <c r="G820" s="2" t="str">
        <f>IF(Servers!E820="","",Servers!E820)</f>
        <v>Microsoft Windows Server 2003, Standard Edition</v>
      </c>
    </row>
    <row r="821" spans="1:7">
      <c r="A821" s="2" t="str">
        <f ca="1">Servers!A821</f>
        <v>nmlb.company.com</v>
      </c>
      <c r="B821" s="2" t="str">
        <f>IF(Servers!J821="","",Servers!J821)</f>
        <v/>
      </c>
      <c r="C821" s="2" t="str">
        <f ca="1">TRIM(IF(Servers!I821="",IF(Servers!C821="","","CPU: "&amp;Servers!C821&amp;", ")&amp;IF(Servers!D821="","","RAM: "&amp;Servers!D821&amp;", ")&amp;Servers!F821&amp;", "&amp;Servers!H821,Servers!I821))</f>
        <v>CPU: 2, RAM: 8192, L104, Class L</v>
      </c>
      <c r="D821" s="2" t="str">
        <f ca="1">IF(Servers!F821="","",Servers!F821)</f>
        <v>L104</v>
      </c>
      <c r="E821" s="2" t="str">
        <f>IF(Servers!G821="", "", Servers!G821&amp;"_"&amp;Servers!B821)</f>
        <v>U-eco_Production</v>
      </c>
      <c r="F821" s="2" t="str">
        <f>IF(Servers!H821="","",Servers!H821)</f>
        <v>Class L</v>
      </c>
      <c r="G821" s="2" t="str">
        <f>IF(Servers!E821="","",Servers!E821)</f>
        <v>Microsoft Windows Server 2003, Standard Edition</v>
      </c>
    </row>
    <row r="822" spans="1:7">
      <c r="A822" s="2" t="str">
        <f ca="1">Servers!A822</f>
        <v>jjuk.company.com</v>
      </c>
      <c r="B822" s="2" t="str">
        <f>IF(Servers!J822="","",Servers!J822)</f>
        <v/>
      </c>
      <c r="C822" s="2" t="str">
        <f ca="1">TRIM(IF(Servers!I822="",IF(Servers!C822="","","CPU: "&amp;Servers!C822&amp;", ")&amp;IF(Servers!D822="","","RAM: "&amp;Servers!D822&amp;", ")&amp;Servers!F822&amp;", "&amp;Servers!H822,Servers!I822))</f>
        <v>CPU: 1, RAM: 4096, L103, Class HMXL</v>
      </c>
      <c r="D822" s="2" t="str">
        <f ca="1">IF(Servers!F822="","",Servers!F822)</f>
        <v>L103</v>
      </c>
      <c r="E822" s="2" t="str">
        <f>IF(Servers!G822="", "", Servers!G822&amp;"_"&amp;Servers!B822)</f>
        <v>Tontoity_Production</v>
      </c>
      <c r="F822" s="2" t="str">
        <f>IF(Servers!H822="","",Servers!H822)</f>
        <v>Class HMXL</v>
      </c>
      <c r="G822" s="2" t="str">
        <f>IF(Servers!E822="","",Servers!E822)</f>
        <v>Microsoft Windows Server 2008 R2 (64-bit)</v>
      </c>
    </row>
    <row r="823" spans="1:7">
      <c r="A823" s="2" t="str">
        <f ca="1">Servers!A823</f>
        <v>ujmp.company.com</v>
      </c>
      <c r="B823" s="2" t="str">
        <f>IF(Servers!J823="","",Servers!J823)</f>
        <v/>
      </c>
      <c r="C823" s="2" t="str">
        <f ca="1">TRIM(IF(Servers!I823="",IF(Servers!C823="","","CPU: "&amp;Servers!C823&amp;", ")&amp;IF(Servers!D823="","","RAM: "&amp;Servers!D823&amp;", ")&amp;Servers!F823&amp;", "&amp;Servers!H823,Servers!I823))</f>
        <v>CPU: 2, RAM: 16384, L105, Class S</v>
      </c>
      <c r="D823" s="2" t="str">
        <f ca="1">IF(Servers!F823="","",Servers!F823)</f>
        <v>L105</v>
      </c>
      <c r="E823" s="2" t="str">
        <f>IF(Servers!G823="", "", Servers!G823&amp;"_"&amp;Servers!B823)</f>
        <v>Ranktam_Production</v>
      </c>
      <c r="F823" s="2" t="str">
        <f>IF(Servers!H823="","",Servers!H823)</f>
        <v>Class S</v>
      </c>
      <c r="G823" s="2" t="str">
        <f>IF(Servers!E823="","",Servers!E823)</f>
        <v>Microsoft Windows Server 2008 R2 (64-bit)</v>
      </c>
    </row>
    <row r="824" spans="1:7">
      <c r="A824" s="2" t="str">
        <f ca="1">Servers!A824</f>
        <v>rlbs.company.com</v>
      </c>
      <c r="B824" s="2" t="str">
        <f>IF(Servers!J824="","",Servers!J824)</f>
        <v/>
      </c>
      <c r="C824" s="2" t="str">
        <f ca="1">TRIM(IF(Servers!I824="",IF(Servers!C824="","","CPU: "&amp;Servers!C824&amp;", ")&amp;IF(Servers!D824="","","RAM: "&amp;Servers!D824&amp;", ")&amp;Servers!F824&amp;", "&amp;Servers!H824,Servers!I824))</f>
        <v>L104, Class S</v>
      </c>
      <c r="D824" s="2" t="str">
        <f ca="1">IF(Servers!F824="","",Servers!F824)</f>
        <v>L104</v>
      </c>
      <c r="E824" s="2" t="str">
        <f>IF(Servers!G824="", "", Servers!G824&amp;"_"&amp;Servers!B824)</f>
        <v/>
      </c>
      <c r="F824" s="2" t="str">
        <f>IF(Servers!H824="","",Servers!H824)</f>
        <v>Class S</v>
      </c>
      <c r="G824" s="2" t="str">
        <f>IF(Servers!E824="","",Servers!E824)</f>
        <v>Microsoft Windows Server 2008 R2 (64-bit)</v>
      </c>
    </row>
    <row r="825" spans="1:7">
      <c r="A825" s="2" t="str">
        <f ca="1">Servers!A825</f>
        <v>dezx.company.com</v>
      </c>
      <c r="B825" s="2" t="str">
        <f>IF(Servers!J825="","",Servers!J825)</f>
        <v/>
      </c>
      <c r="C825" s="2" t="str">
        <f ca="1">TRIM(IF(Servers!I825="",IF(Servers!C825="","","CPU: "&amp;Servers!C825&amp;", ")&amp;IF(Servers!D825="","","RAM: "&amp;Servers!D825&amp;", ")&amp;Servers!F825&amp;", "&amp;Servers!H825,Servers!I825))</f>
        <v>L103, Class 4XL</v>
      </c>
      <c r="D825" s="2" t="str">
        <f ca="1">IF(Servers!F825="","",Servers!F825)</f>
        <v>L103</v>
      </c>
      <c r="E825" s="2" t="str">
        <f>IF(Servers!G825="", "", Servers!G825&amp;"_"&amp;Servers!B825)</f>
        <v/>
      </c>
      <c r="F825" s="2" t="str">
        <f>IF(Servers!H825="","",Servers!H825)</f>
        <v>Class 4XL</v>
      </c>
      <c r="G825" s="2" t="str">
        <f>IF(Servers!E825="","",Servers!E825)</f>
        <v>Microsoft Windows Server 2003, Standard Edition</v>
      </c>
    </row>
    <row r="826" spans="1:7">
      <c r="A826" s="2" t="str">
        <f ca="1">Servers!A826</f>
        <v>prqa.company.com</v>
      </c>
      <c r="B826" s="2" t="str">
        <f>IF(Servers!J826="","",Servers!J826)</f>
        <v/>
      </c>
      <c r="C826" s="2" t="str">
        <f ca="1">TRIM(IF(Servers!I826="",IF(Servers!C826="","","CPU: "&amp;Servers!C826&amp;", ")&amp;IF(Servers!D826="","","RAM: "&amp;Servers!D826&amp;", ")&amp;Servers!F826&amp;", "&amp;Servers!H826,Servers!I826))</f>
        <v>CPU: 1, RAM: 4096, L100, Class 4XL</v>
      </c>
      <c r="D826" s="2" t="str">
        <f ca="1">IF(Servers!F826="","",Servers!F826)</f>
        <v>L100</v>
      </c>
      <c r="E826" s="2" t="str">
        <f>IF(Servers!G826="", "", Servers!G826&amp;"_"&amp;Servers!B826)</f>
        <v/>
      </c>
      <c r="F826" s="2" t="str">
        <f>IF(Servers!H826="","",Servers!H826)</f>
        <v>Class 4XL</v>
      </c>
      <c r="G826" s="2" t="str">
        <f>IF(Servers!E826="","",Servers!E826)</f>
        <v>Microsoft Windows Server 2003, Enterprise Edition</v>
      </c>
    </row>
    <row r="827" spans="1:7">
      <c r="A827" s="2" t="str">
        <f ca="1">Servers!A827</f>
        <v>zvww.company.com</v>
      </c>
      <c r="B827" s="2" t="str">
        <f>IF(Servers!J827="","",Servers!J827)</f>
        <v/>
      </c>
      <c r="C827" s="2" t="str">
        <f ca="1">TRIM(IF(Servers!I827="",IF(Servers!C827="","","CPU: "&amp;Servers!C827&amp;", ")&amp;IF(Servers!D827="","","RAM: "&amp;Servers!D827&amp;", ")&amp;Servers!F827&amp;", "&amp;Servers!H827,Servers!I827))</f>
        <v>CPU: 2, RAM: 4096, L101, Class M</v>
      </c>
      <c r="D827" s="2" t="str">
        <f ca="1">IF(Servers!F827="","",Servers!F827)</f>
        <v>L101</v>
      </c>
      <c r="E827" s="2" t="str">
        <f>IF(Servers!G827="", "", Servers!G827&amp;"_"&amp;Servers!B827)</f>
        <v>Dripnix_Production</v>
      </c>
      <c r="F827" s="2" t="str">
        <f>IF(Servers!H827="","",Servers!H827)</f>
        <v>Class M</v>
      </c>
      <c r="G827" s="2" t="str">
        <f>IF(Servers!E827="","",Servers!E827)</f>
        <v>Microsoft Windows XP Professional</v>
      </c>
    </row>
    <row r="828" spans="1:7">
      <c r="A828" s="2" t="str">
        <f ca="1">Servers!A828</f>
        <v>xwqp.company.com</v>
      </c>
      <c r="B828" s="2" t="str">
        <f>IF(Servers!J828="","",Servers!J828)</f>
        <v/>
      </c>
      <c r="C828" s="2" t="str">
        <f ca="1">TRIM(IF(Servers!I828="",IF(Servers!C828="","","CPU: "&amp;Servers!C828&amp;", ")&amp;IF(Servers!D828="","","RAM: "&amp;Servers!D828&amp;", ")&amp;Servers!F828&amp;", "&amp;Servers!H828,Servers!I828))</f>
        <v>CPU: 2, RAM: 4096, L105, Class XXL</v>
      </c>
      <c r="D828" s="2" t="str">
        <f ca="1">IF(Servers!F828="","",Servers!F828)</f>
        <v>L105</v>
      </c>
      <c r="E828" s="2" t="str">
        <f>IF(Servers!G828="", "", Servers!G828&amp;"_"&amp;Servers!B828)</f>
        <v>Strong Damtom_Development</v>
      </c>
      <c r="F828" s="2" t="str">
        <f>IF(Servers!H828="","",Servers!H828)</f>
        <v>Class XXL</v>
      </c>
      <c r="G828" s="2" t="str">
        <f>IF(Servers!E828="","",Servers!E828)</f>
        <v>Microsoft Windows Server 2008 R2 (64-bit)</v>
      </c>
    </row>
    <row r="829" spans="1:7">
      <c r="A829" s="2" t="str">
        <f ca="1">Servers!A829</f>
        <v>yast.company.com</v>
      </c>
      <c r="B829" s="2" t="str">
        <f>IF(Servers!J829="","",Servers!J829)</f>
        <v/>
      </c>
      <c r="C829" s="2" t="str">
        <f ca="1">TRIM(IF(Servers!I829="",IF(Servers!C829="","","CPU: "&amp;Servers!C829&amp;", ")&amp;IF(Servers!D829="","","RAM: "&amp;Servers!D829&amp;", ")&amp;Servers!F829&amp;", "&amp;Servers!H829,Servers!I829))</f>
        <v>CPU: 2, RAM: 3904, L101, Class XS</v>
      </c>
      <c r="D829" s="2" t="str">
        <f ca="1">IF(Servers!F829="","",Servers!F829)</f>
        <v>L101</v>
      </c>
      <c r="E829" s="2" t="str">
        <f>IF(Servers!G829="", "", Servers!G829&amp;"_"&amp;Servers!B829)</f>
        <v>Ozer-Job_Development</v>
      </c>
      <c r="F829" s="2" t="str">
        <f>IF(Servers!H829="","",Servers!H829)</f>
        <v>Class XS</v>
      </c>
      <c r="G829" s="2" t="str">
        <f>IF(Servers!E829="","",Servers!E829)</f>
        <v xml:space="preserve">SunOS </v>
      </c>
    </row>
    <row r="830" spans="1:7">
      <c r="A830" s="2" t="str">
        <f ca="1">Servers!A830</f>
        <v>ynmi.company.com</v>
      </c>
      <c r="B830" s="2" t="str">
        <f>IF(Servers!J830="","",Servers!J830)</f>
        <v/>
      </c>
      <c r="C830" s="2" t="str">
        <f ca="1">TRIM(IF(Servers!I830="",IF(Servers!C830="","","CPU: "&amp;Servers!C830&amp;", ")&amp;IF(Servers!D830="","","RAM: "&amp;Servers!D830&amp;", ")&amp;Servers!F830&amp;", "&amp;Servers!H830,Servers!I830))</f>
        <v>CPU: 1, RAM: 4096, L102, Class HML</v>
      </c>
      <c r="D830" s="2" t="str">
        <f ca="1">IF(Servers!F830="","",Servers!F830)</f>
        <v>L102</v>
      </c>
      <c r="E830" s="2" t="str">
        <f>IF(Servers!G830="", "", Servers!G830&amp;"_"&amp;Servers!B830)</f>
        <v>Stat Stock_Production</v>
      </c>
      <c r="F830" s="2" t="str">
        <f>IF(Servers!H830="","",Servers!H830)</f>
        <v>Class HML</v>
      </c>
      <c r="G830" s="2" t="str">
        <f>IF(Servers!E830="","",Servers!E830)</f>
        <v>Microsoft Windows 2000 Server</v>
      </c>
    </row>
    <row r="831" spans="1:7">
      <c r="A831" s="2" t="str">
        <f ca="1">Servers!A831</f>
        <v>sajb.company.com</v>
      </c>
      <c r="B831" s="2" t="str">
        <f>IF(Servers!J831="","",Servers!J831)</f>
        <v/>
      </c>
      <c r="C831" s="2" t="str">
        <f ca="1">TRIM(IF(Servers!I831="",IF(Servers!C831="","","CPU: "&amp;Servers!C831&amp;", ")&amp;IF(Servers!D831="","","RAM: "&amp;Servers!D831&amp;", ")&amp;Servers!F831&amp;", "&amp;Servers!H831,Servers!I831))</f>
        <v>CPU: 2, RAM: 8192, L102, Class XS</v>
      </c>
      <c r="D831" s="2" t="str">
        <f ca="1">IF(Servers!F831="","",Servers!F831)</f>
        <v>L102</v>
      </c>
      <c r="E831" s="2" t="str">
        <f>IF(Servers!G831="", "", Servers!G831&amp;"_"&amp;Servers!B831)</f>
        <v>Plusbam_Production</v>
      </c>
      <c r="F831" s="2" t="str">
        <f>IF(Servers!H831="","",Servers!H831)</f>
        <v>Class XS</v>
      </c>
      <c r="G831" s="2" t="str">
        <f>IF(Servers!E831="","",Servers!E831)</f>
        <v>Microsoft Windows Server 2008 R2 (64-bit)</v>
      </c>
    </row>
    <row r="832" spans="1:7">
      <c r="A832" s="2" t="str">
        <f ca="1">Servers!A832</f>
        <v>sjhh.company.com</v>
      </c>
      <c r="B832" s="2" t="str">
        <f>IF(Servers!J832="","",Servers!J832)</f>
        <v/>
      </c>
      <c r="C832" s="2" t="str">
        <f ca="1">TRIM(IF(Servers!I832="",IF(Servers!C832="","","CPU: "&amp;Servers!C832&amp;", ")&amp;IF(Servers!D832="","","RAM: "&amp;Servers!D832&amp;", ")&amp;Servers!F832&amp;", "&amp;Servers!H832,Servers!I832))</f>
        <v>CPU: 1, RAM: 4096, L104, Class S</v>
      </c>
      <c r="D832" s="2" t="str">
        <f ca="1">IF(Servers!F832="","",Servers!F832)</f>
        <v>L104</v>
      </c>
      <c r="E832" s="2" t="str">
        <f>IF(Servers!G832="", "", Servers!G832&amp;"_"&amp;Servers!B832)</f>
        <v>Transzamtax_Testing</v>
      </c>
      <c r="F832" s="2" t="str">
        <f>IF(Servers!H832="","",Servers!H832)</f>
        <v>Class S</v>
      </c>
      <c r="G832" s="2" t="str">
        <f>IF(Servers!E832="","",Servers!E832)</f>
        <v>Microsoft Windows Server 2003</v>
      </c>
    </row>
    <row r="833" spans="1:7">
      <c r="A833" s="2" t="str">
        <f ca="1">Servers!A833</f>
        <v>vfxf.company.com</v>
      </c>
      <c r="B833" s="2" t="str">
        <f>IF(Servers!J833="","",Servers!J833)</f>
        <v/>
      </c>
      <c r="C833" s="2" t="str">
        <f ca="1">TRIM(IF(Servers!I833="",IF(Servers!C833="","","CPU: "&amp;Servers!C833&amp;", ")&amp;IF(Servers!D833="","","RAM: "&amp;Servers!D833&amp;", ")&amp;Servers!F833&amp;", "&amp;Servers!H833,Servers!I833))</f>
        <v>CPU: 2, RAM: 4096, L103, Class XXL</v>
      </c>
      <c r="D833" s="2" t="str">
        <f ca="1">IF(Servers!F833="","",Servers!F833)</f>
        <v>L103</v>
      </c>
      <c r="E833" s="2" t="str">
        <f>IF(Servers!G833="", "", Servers!G833&amp;"_"&amp;Servers!B833)</f>
        <v>Laity_Production</v>
      </c>
      <c r="F833" s="2" t="str">
        <f>IF(Servers!H833="","",Servers!H833)</f>
        <v>Class XXL</v>
      </c>
      <c r="G833" s="2" t="str">
        <f>IF(Servers!E833="","",Servers!E833)</f>
        <v>Red Hat Enterprise Linux 5</v>
      </c>
    </row>
    <row r="834" spans="1:7">
      <c r="A834" s="2" t="str">
        <f ca="1">Servers!A834</f>
        <v>mcwk.company.com</v>
      </c>
      <c r="B834" s="2" t="str">
        <f>IF(Servers!J834="","",Servers!J834)</f>
        <v/>
      </c>
      <c r="C834" s="2" t="str">
        <f ca="1">TRIM(IF(Servers!I834="",IF(Servers!C834="","","CPU: "&amp;Servers!C834&amp;", ")&amp;IF(Servers!D834="","","RAM: "&amp;Servers!D834&amp;", ")&amp;Servers!F834&amp;", "&amp;Servers!H834,Servers!I834))</f>
        <v>CPU: 2, RAM: 4096, L102, Class S</v>
      </c>
      <c r="D834" s="2" t="str">
        <f ca="1">IF(Servers!F834="","",Servers!F834)</f>
        <v>L102</v>
      </c>
      <c r="E834" s="2" t="str">
        <f>IF(Servers!G834="", "", Servers!G834&amp;"_"&amp;Servers!B834)</f>
        <v>Singdex_Testing</v>
      </c>
      <c r="F834" s="2" t="str">
        <f>IF(Servers!H834="","",Servers!H834)</f>
        <v>Class S</v>
      </c>
      <c r="G834" s="2" t="str">
        <f>IF(Servers!E834="","",Servers!E834)</f>
        <v>Microsoft Windows Server 2008 R2 (64-bit)</v>
      </c>
    </row>
    <row r="835" spans="1:7">
      <c r="A835" s="2" t="str">
        <f ca="1">Servers!A835</f>
        <v>eksm.company.com</v>
      </c>
      <c r="B835" s="2" t="str">
        <f>IF(Servers!J835="","",Servers!J835)</f>
        <v/>
      </c>
      <c r="C835" s="2" t="str">
        <f ca="1">TRIM(IF(Servers!I835="",IF(Servers!C835="","","CPU: "&amp;Servers!C835&amp;", ")&amp;IF(Servers!D835="","","RAM: "&amp;Servers!D835&amp;", ")&amp;Servers!F835&amp;", "&amp;Servers!H835,Servers!I835))</f>
        <v>CPU: 2, RAM: 4096, L101, Class HML</v>
      </c>
      <c r="D835" s="2" t="str">
        <f ca="1">IF(Servers!F835="","",Servers!F835)</f>
        <v>L101</v>
      </c>
      <c r="E835" s="2" t="str">
        <f>IF(Servers!G835="", "", Servers!G835&amp;"_"&amp;Servers!B835)</f>
        <v>Son-Kix_Testing</v>
      </c>
      <c r="F835" s="2" t="str">
        <f>IF(Servers!H835="","",Servers!H835)</f>
        <v>Class HML</v>
      </c>
      <c r="G835" s="2" t="str">
        <f>IF(Servers!E835="","",Servers!E835)</f>
        <v>Microsoft Windows 2000 Server</v>
      </c>
    </row>
    <row r="836" spans="1:7">
      <c r="A836" s="2" t="str">
        <f ca="1">Servers!A836</f>
        <v>qqbi.company.com</v>
      </c>
      <c r="B836" s="2" t="str">
        <f>IF(Servers!J836="","",Servers!J836)</f>
        <v/>
      </c>
      <c r="C836" s="2" t="str">
        <f ca="1">TRIM(IF(Servers!I836="",IF(Servers!C836="","","CPU: "&amp;Servers!C836&amp;", ")&amp;IF(Servers!D836="","","RAM: "&amp;Servers!D836&amp;", ")&amp;Servers!F836&amp;", "&amp;Servers!H836,Servers!I836))</f>
        <v>CPU: 2, RAM: 4096, L103, Class L</v>
      </c>
      <c r="D836" s="2" t="str">
        <f ca="1">IF(Servers!F836="","",Servers!F836)</f>
        <v>L103</v>
      </c>
      <c r="E836" s="2" t="str">
        <f>IF(Servers!G836="", "", Servers!G836&amp;"_"&amp;Servers!B836)</f>
        <v>Stat Stock_Testing</v>
      </c>
      <c r="F836" s="2" t="str">
        <f>IF(Servers!H836="","",Servers!H836)</f>
        <v>Class L</v>
      </c>
      <c r="G836" s="2" t="str">
        <f>IF(Servers!E836="","",Servers!E836)</f>
        <v>Microsoft Windows 2000 Server</v>
      </c>
    </row>
    <row r="837" spans="1:7">
      <c r="A837" s="2" t="str">
        <f ca="1">Servers!A837</f>
        <v>ygyi.company.com</v>
      </c>
      <c r="B837" s="2" t="str">
        <f>IF(Servers!J837="","",Servers!J837)</f>
        <v/>
      </c>
      <c r="C837" s="2" t="str">
        <f ca="1">TRIM(IF(Servers!I837="",IF(Servers!C837="","","CPU: "&amp;Servers!C837&amp;", ")&amp;IF(Servers!D837="","","RAM: "&amp;Servers!D837&amp;", ")&amp;Servers!F837&amp;", "&amp;Servers!H837,Servers!I837))</f>
        <v>CPU: 1, RAM: 8192, L102, Class M</v>
      </c>
      <c r="D837" s="2" t="str">
        <f ca="1">IF(Servers!F837="","",Servers!F837)</f>
        <v>L102</v>
      </c>
      <c r="E837" s="2" t="str">
        <f>IF(Servers!G837="", "", Servers!G837&amp;"_"&amp;Servers!B837)</f>
        <v>Silver-Lux_Production</v>
      </c>
      <c r="F837" s="2" t="str">
        <f>IF(Servers!H837="","",Servers!H837)</f>
        <v>Class M</v>
      </c>
      <c r="G837" s="2" t="str">
        <f>IF(Servers!E837="","",Servers!E837)</f>
        <v>Microsoft Windows Server 2008 R2 (64-bit)</v>
      </c>
    </row>
    <row r="838" spans="1:7">
      <c r="A838" s="2" t="str">
        <f ca="1">Servers!A838</f>
        <v>sugg.company.com</v>
      </c>
      <c r="B838" s="2" t="str">
        <f>IF(Servers!J838="","",Servers!J838)</f>
        <v/>
      </c>
      <c r="C838" s="2" t="str">
        <f ca="1">TRIM(IF(Servers!I838="",IF(Servers!C838="","","CPU: "&amp;Servers!C838&amp;", ")&amp;IF(Servers!D838="","","RAM: "&amp;Servers!D838&amp;", ")&amp;Servers!F838&amp;", "&amp;Servers!H838,Servers!I838))</f>
        <v>CPU: 2, RAM: 4096, L102, Class S</v>
      </c>
      <c r="D838" s="2" t="str">
        <f ca="1">IF(Servers!F838="","",Servers!F838)</f>
        <v>L102</v>
      </c>
      <c r="E838" s="2" t="str">
        <f>IF(Servers!G838="", "", Servers!G838&amp;"_"&amp;Servers!B838)</f>
        <v>Dentocore_Production</v>
      </c>
      <c r="F838" s="2" t="str">
        <f>IF(Servers!H838="","",Servers!H838)</f>
        <v>Class S</v>
      </c>
      <c r="G838" s="2" t="str">
        <f>IF(Servers!E838="","",Servers!E838)</f>
        <v>Microsoft Windows Server 2008 R2 (64-bit)</v>
      </c>
    </row>
    <row r="839" spans="1:7">
      <c r="A839" s="2" t="str">
        <f ca="1">Servers!A839</f>
        <v>bpno.company.com</v>
      </c>
      <c r="B839" s="2" t="str">
        <f>IF(Servers!J839="","",Servers!J839)</f>
        <v/>
      </c>
      <c r="C839" s="2" t="str">
        <f ca="1">TRIM(IF(Servers!I839="",IF(Servers!C839="","","CPU: "&amp;Servers!C839&amp;", ")&amp;IF(Servers!D839="","","RAM: "&amp;Servers!D839&amp;", ")&amp;Servers!F839&amp;", "&amp;Servers!H839,Servers!I839))</f>
        <v>L100, Class HML</v>
      </c>
      <c r="D839" s="2" t="str">
        <f ca="1">IF(Servers!F839="","",Servers!F839)</f>
        <v>L100</v>
      </c>
      <c r="E839" s="2" t="str">
        <f>IF(Servers!G839="", "", Servers!G839&amp;"_"&amp;Servers!B839)</f>
        <v>Icela_Testing</v>
      </c>
      <c r="F839" s="2" t="str">
        <f>IF(Servers!H839="","",Servers!H839)</f>
        <v>Class HML</v>
      </c>
      <c r="G839" s="2" t="str">
        <f>IF(Servers!E839="","",Servers!E839)</f>
        <v>Microsoft Windows Server 2008 R2 (64-bit)</v>
      </c>
    </row>
    <row r="840" spans="1:7">
      <c r="A840" s="2" t="str">
        <f ca="1">Servers!A840</f>
        <v>ckvy.company.com</v>
      </c>
      <c r="B840" s="2" t="str">
        <f>IF(Servers!J840="","",Servers!J840)</f>
        <v/>
      </c>
      <c r="C840" s="2" t="str">
        <f ca="1">TRIM(IF(Servers!I840="",IF(Servers!C840="","","CPU: "&amp;Servers!C840&amp;", ")&amp;IF(Servers!D840="","","RAM: "&amp;Servers!D840&amp;", ")&amp;Servers!F840&amp;", "&amp;Servers!H840,Servers!I840))</f>
        <v>CPU: 2, RAM: 4096, L104, Class M</v>
      </c>
      <c r="D840" s="2" t="str">
        <f ca="1">IF(Servers!F840="","",Servers!F840)</f>
        <v>L104</v>
      </c>
      <c r="E840" s="2" t="str">
        <f>IF(Servers!G840="", "", Servers!G840&amp;"_"&amp;Servers!B840)</f>
        <v/>
      </c>
      <c r="F840" s="2" t="str">
        <f>IF(Servers!H840="","",Servers!H840)</f>
        <v>Class M</v>
      </c>
      <c r="G840" s="2" t="str">
        <f>IF(Servers!E840="","",Servers!E840)</f>
        <v>Microsoft Windows Server 2003, Standard Edition</v>
      </c>
    </row>
    <row r="841" spans="1:7">
      <c r="A841" s="2" t="str">
        <f ca="1">Servers!A841</f>
        <v>guhd.company.com</v>
      </c>
      <c r="B841" s="2" t="str">
        <f>IF(Servers!J841="","",Servers!J841)</f>
        <v/>
      </c>
      <c r="C841" s="2" t="str">
        <f ca="1">TRIM(IF(Servers!I841="",IF(Servers!C841="","","CPU: "&amp;Servers!C841&amp;", ")&amp;IF(Servers!D841="","","RAM: "&amp;Servers!D841&amp;", ")&amp;Servers!F841&amp;", "&amp;Servers!H841,Servers!I841))</f>
        <v>CPU: 2, RAM: 4096, L103, Class HMXL</v>
      </c>
      <c r="D841" s="2" t="str">
        <f ca="1">IF(Servers!F841="","",Servers!F841)</f>
        <v>L103</v>
      </c>
      <c r="E841" s="2" t="str">
        <f>IF(Servers!G841="", "", Servers!G841&amp;"_"&amp;Servers!B841)</f>
        <v>Anair_Development</v>
      </c>
      <c r="F841" s="2" t="str">
        <f>IF(Servers!H841="","",Servers!H841)</f>
        <v>Class HMXL</v>
      </c>
      <c r="G841" s="2" t="str">
        <f>IF(Servers!E841="","",Servers!E841)</f>
        <v>Microsoft Windows 2000 Server</v>
      </c>
    </row>
    <row r="842" spans="1:7">
      <c r="A842" s="2" t="str">
        <f ca="1">Servers!A842</f>
        <v>tisw.company.com</v>
      </c>
      <c r="B842" s="2" t="str">
        <f>IF(Servers!J842="","",Servers!J842)</f>
        <v/>
      </c>
      <c r="C842" s="2" t="str">
        <f ca="1">TRIM(IF(Servers!I842="",IF(Servers!C842="","","CPU: "&amp;Servers!C842&amp;", ")&amp;IF(Servers!D842="","","RAM: "&amp;Servers!D842&amp;", ")&amp;Servers!F842&amp;", "&amp;Servers!H842,Servers!I842))</f>
        <v>CPU: 2, RAM: 4096, L104, Class M</v>
      </c>
      <c r="D842" s="2" t="str">
        <f ca="1">IF(Servers!F842="","",Servers!F842)</f>
        <v>L104</v>
      </c>
      <c r="E842" s="2" t="str">
        <f>IF(Servers!G842="", "", Servers!G842&amp;"_"&amp;Servers!B842)</f>
        <v>Conis_Development</v>
      </c>
      <c r="F842" s="2" t="str">
        <f>IF(Servers!H842="","",Servers!H842)</f>
        <v>Class M</v>
      </c>
      <c r="G842" s="2" t="str">
        <f>IF(Servers!E842="","",Servers!E842)</f>
        <v>Microsoft Windows 2000 Server</v>
      </c>
    </row>
    <row r="843" spans="1:7">
      <c r="A843" s="2" t="str">
        <f ca="1">Servers!A843</f>
        <v>rwuk.company.com</v>
      </c>
      <c r="B843" s="2" t="str">
        <f>IF(Servers!J843="","",Servers!J843)</f>
        <v/>
      </c>
      <c r="C843" s="2" t="str">
        <f ca="1">TRIM(IF(Servers!I843="",IF(Servers!C843="","","CPU: "&amp;Servers!C843&amp;", ")&amp;IF(Servers!D843="","","RAM: "&amp;Servers!D843&amp;", ")&amp;Servers!F843&amp;", "&amp;Servers!H843,Servers!I843))</f>
        <v>CPU: 4, RAM: 4096, L105, Class XS</v>
      </c>
      <c r="D843" s="2" t="str">
        <f ca="1">IF(Servers!F843="","",Servers!F843)</f>
        <v>L105</v>
      </c>
      <c r="E843" s="2" t="str">
        <f>IF(Servers!G843="", "", Servers!G843&amp;"_"&amp;Servers!B843)</f>
        <v>Bioex_Development</v>
      </c>
      <c r="F843" s="2" t="str">
        <f>IF(Servers!H843="","",Servers!H843)</f>
        <v>Class XS</v>
      </c>
      <c r="G843" s="2" t="str">
        <f>IF(Servers!E843="","",Servers!E843)</f>
        <v>Microsoft Windows 2000 Server</v>
      </c>
    </row>
    <row r="844" spans="1:7">
      <c r="A844" s="2" t="str">
        <f ca="1">Servers!A844</f>
        <v>zpts.company.com</v>
      </c>
      <c r="B844" s="2" t="str">
        <f>IF(Servers!J844="","",Servers!J844)</f>
        <v/>
      </c>
      <c r="C844" s="2" t="str">
        <f ca="1">TRIM(IF(Servers!I844="",IF(Servers!C844="","","CPU: "&amp;Servers!C844&amp;", ")&amp;IF(Servers!D844="","","RAM: "&amp;Servers!D844&amp;", ")&amp;Servers!F844&amp;", "&amp;Servers!H844,Servers!I844))</f>
        <v>CPU: 2, RAM: 8192, L105, Class HM2XL</v>
      </c>
      <c r="D844" s="2" t="str">
        <f ca="1">IF(Servers!F844="","",Servers!F844)</f>
        <v>L105</v>
      </c>
      <c r="E844" s="2" t="str">
        <f>IF(Servers!G844="", "", Servers!G844&amp;"_"&amp;Servers!B844)</f>
        <v>True-Find_Production</v>
      </c>
      <c r="F844" s="2" t="str">
        <f>IF(Servers!H844="","",Servers!H844)</f>
        <v>Class HM2XL</v>
      </c>
      <c r="G844" s="2" t="str">
        <f>IF(Servers!E844="","",Servers!E844)</f>
        <v>Microsoft Windows XP Professional</v>
      </c>
    </row>
    <row r="845" spans="1:7">
      <c r="A845" s="2" t="str">
        <f ca="1">Servers!A845</f>
        <v>nrik.company.com</v>
      </c>
      <c r="B845" s="2" t="str">
        <f>IF(Servers!J845="","",Servers!J845)</f>
        <v/>
      </c>
      <c r="C845" s="2" t="str">
        <f ca="1">TRIM(IF(Servers!I845="",IF(Servers!C845="","","CPU: "&amp;Servers!C845&amp;", ")&amp;IF(Servers!D845="","","RAM: "&amp;Servers!D845&amp;", ")&amp;Servers!F845&amp;", "&amp;Servers!H845,Servers!I845))</f>
        <v>CPU: 2, RAM: 4096, L104, Class XL</v>
      </c>
      <c r="D845" s="2" t="str">
        <f ca="1">IF(Servers!F845="","",Servers!F845)</f>
        <v>L104</v>
      </c>
      <c r="E845" s="2" t="str">
        <f>IF(Servers!G845="", "", Servers!G845&amp;"_"&amp;Servers!B845)</f>
        <v>Medtouch_Testing</v>
      </c>
      <c r="F845" s="2" t="str">
        <f>IF(Servers!H845="","",Servers!H845)</f>
        <v>Class XL</v>
      </c>
      <c r="G845" s="2" t="str">
        <f>IF(Servers!E845="","",Servers!E845)</f>
        <v>Microsoft Windows Server 2008 R2 (64-bit)</v>
      </c>
    </row>
    <row r="846" spans="1:7">
      <c r="A846" s="2" t="str">
        <f ca="1">Servers!A846</f>
        <v>acwz.company.com</v>
      </c>
      <c r="B846" s="2" t="str">
        <f>IF(Servers!J846="","",Servers!J846)</f>
        <v/>
      </c>
      <c r="C846" s="2" t="str">
        <f ca="1">TRIM(IF(Servers!I846="",IF(Servers!C846="","","CPU: "&amp;Servers!C846&amp;", ")&amp;IF(Servers!D846="","","RAM: "&amp;Servers!D846&amp;", ")&amp;Servers!F846&amp;", "&amp;Servers!H846,Servers!I846))</f>
        <v>L104, Class XS</v>
      </c>
      <c r="D846" s="2" t="str">
        <f ca="1">IF(Servers!F846="","",Servers!F846)</f>
        <v>L104</v>
      </c>
      <c r="E846" s="2" t="str">
        <f>IF(Servers!G846="", "", Servers!G846&amp;"_"&amp;Servers!B846)</f>
        <v>True Goex_Production</v>
      </c>
      <c r="F846" s="2" t="str">
        <f>IF(Servers!H846="","",Servers!H846)</f>
        <v>Class XS</v>
      </c>
      <c r="G846" s="2" t="str">
        <f>IF(Servers!E846="","",Servers!E846)</f>
        <v>Microsoft Windows Server 2008 R2 (64-bit)</v>
      </c>
    </row>
    <row r="847" spans="1:7">
      <c r="A847" s="2" t="str">
        <f ca="1">Servers!A847</f>
        <v>wbaj.company.com</v>
      </c>
      <c r="B847" s="2" t="str">
        <f>IF(Servers!J847="","",Servers!J847)</f>
        <v/>
      </c>
      <c r="C847" s="2" t="str">
        <f ca="1">TRIM(IF(Servers!I847="",IF(Servers!C847="","","CPU: "&amp;Servers!C847&amp;", ")&amp;IF(Servers!D847="","","RAM: "&amp;Servers!D847&amp;", ")&amp;Servers!F847&amp;", "&amp;Servers!H847,Servers!I847))</f>
        <v>CPU: 2, RAM: 4096, L104, Class XL</v>
      </c>
      <c r="D847" s="2" t="str">
        <f ca="1">IF(Servers!F847="","",Servers!F847)</f>
        <v>L104</v>
      </c>
      <c r="E847" s="2" t="str">
        <f>IF(Servers!G847="", "", Servers!G847&amp;"_"&amp;Servers!B847)</f>
        <v>Lotdox_Development</v>
      </c>
      <c r="F847" s="2" t="str">
        <f>IF(Servers!H847="","",Servers!H847)</f>
        <v>Class XL</v>
      </c>
      <c r="G847" s="2" t="str">
        <f>IF(Servers!E847="","",Servers!E847)</f>
        <v>Red Hat Enterprise Linux 6 (64-bit)</v>
      </c>
    </row>
    <row r="848" spans="1:7">
      <c r="A848" s="2" t="str">
        <f ca="1">Servers!A848</f>
        <v>jvap.company.com</v>
      </c>
      <c r="B848" s="2" t="str">
        <f>IF(Servers!J848="","",Servers!J848)</f>
        <v/>
      </c>
      <c r="C848" s="2" t="str">
        <f ca="1">TRIM(IF(Servers!I848="",IF(Servers!C848="","","CPU: "&amp;Servers!C848&amp;", ")&amp;IF(Servers!D848="","","RAM: "&amp;Servers!D848&amp;", ")&amp;Servers!F848&amp;", "&amp;Servers!H848,Servers!I848))</f>
        <v>CPU: 4, RAM: 16384, L103, Class HM2XL</v>
      </c>
      <c r="D848" s="2" t="str">
        <f ca="1">IF(Servers!F848="","",Servers!F848)</f>
        <v>L103</v>
      </c>
      <c r="E848" s="2" t="str">
        <f>IF(Servers!G848="", "", Servers!G848&amp;"_"&amp;Servers!B848)</f>
        <v>Scotex_Production</v>
      </c>
      <c r="F848" s="2" t="str">
        <f>IF(Servers!H848="","",Servers!H848)</f>
        <v>Class HM2XL</v>
      </c>
      <c r="G848" s="2" t="str">
        <f>IF(Servers!E848="","",Servers!E848)</f>
        <v>Microsoft Windows Server 2008 R2 (64-bit)</v>
      </c>
    </row>
    <row r="849" spans="1:7">
      <c r="A849" s="2" t="str">
        <f ca="1">Servers!A849</f>
        <v>fmbc.company.com</v>
      </c>
      <c r="B849" s="2" t="str">
        <f>IF(Servers!J849="","",Servers!J849)</f>
        <v/>
      </c>
      <c r="C849" s="2" t="str">
        <f ca="1">TRIM(IF(Servers!I849="",IF(Servers!C849="","","CPU: "&amp;Servers!C849&amp;", ")&amp;IF(Servers!D849="","","RAM: "&amp;Servers!D849&amp;", ")&amp;Servers!F849&amp;", "&amp;Servers!H849,Servers!I849))</f>
        <v>CPU: 2, RAM: 4096, L102, Class HMXL</v>
      </c>
      <c r="D849" s="2" t="str">
        <f ca="1">IF(Servers!F849="","",Servers!F849)</f>
        <v>L102</v>
      </c>
      <c r="E849" s="2" t="str">
        <f>IF(Servers!G849="", "", Servers!G849&amp;"_"&amp;Servers!B849)</f>
        <v>Statflex_Development</v>
      </c>
      <c r="F849" s="2" t="str">
        <f>IF(Servers!H849="","",Servers!H849)</f>
        <v>Class HMXL</v>
      </c>
      <c r="G849" s="2" t="str">
        <f>IF(Servers!E849="","",Servers!E849)</f>
        <v>Microsoft Windows Server 2008 R2 (64-bit)</v>
      </c>
    </row>
    <row r="850" spans="1:7">
      <c r="A850" s="2" t="str">
        <f ca="1">Servers!A850</f>
        <v>tkxf.company.com</v>
      </c>
      <c r="B850" s="2" t="str">
        <f>IF(Servers!J850="","",Servers!J850)</f>
        <v/>
      </c>
      <c r="C850" s="2" t="str">
        <f ca="1">TRIM(IF(Servers!I850="",IF(Servers!C850="","","CPU: "&amp;Servers!C850&amp;", ")&amp;IF(Servers!D850="","","RAM: "&amp;Servers!D850&amp;", ")&amp;Servers!F850&amp;", "&amp;Servers!H850,Servers!I850))</f>
        <v>L104, Class S</v>
      </c>
      <c r="D850" s="2" t="str">
        <f ca="1">IF(Servers!F850="","",Servers!F850)</f>
        <v>L104</v>
      </c>
      <c r="E850" s="2" t="str">
        <f>IF(Servers!G850="", "", Servers!G850&amp;"_"&amp;Servers!B850)</f>
        <v>Fresh Kaytouch_Production</v>
      </c>
      <c r="F850" s="2" t="str">
        <f>IF(Servers!H850="","",Servers!H850)</f>
        <v>Class S</v>
      </c>
      <c r="G850" s="2" t="str">
        <f>IF(Servers!E850="","",Servers!E850)</f>
        <v>Linux 2.6.x</v>
      </c>
    </row>
    <row r="851" spans="1:7">
      <c r="A851" s="2" t="str">
        <f ca="1">Servers!A851</f>
        <v>lmdi.company.com</v>
      </c>
      <c r="B851" s="2" t="str">
        <f>IF(Servers!J851="","",Servers!J851)</f>
        <v/>
      </c>
      <c r="C851" s="2" t="str">
        <f ca="1">TRIM(IF(Servers!I851="",IF(Servers!C851="","","CPU: "&amp;Servers!C851&amp;", ")&amp;IF(Servers!D851="","","RAM: "&amp;Servers!D851&amp;", ")&amp;Servers!F851&amp;", "&amp;Servers!H851,Servers!I851))</f>
        <v>CPU: 2, RAM: 4096, L104, Class HML</v>
      </c>
      <c r="D851" s="2" t="str">
        <f ca="1">IF(Servers!F851="","",Servers!F851)</f>
        <v>L104</v>
      </c>
      <c r="E851" s="2" t="str">
        <f>IF(Servers!G851="", "", Servers!G851&amp;"_"&amp;Servers!B851)</f>
        <v/>
      </c>
      <c r="F851" s="2" t="str">
        <f>IF(Servers!H851="","",Servers!H851)</f>
        <v>Class HML</v>
      </c>
      <c r="G851" s="2" t="str">
        <f>IF(Servers!E851="","",Servers!E851)</f>
        <v>Microsoft Windows Server 2003, Standard Edition</v>
      </c>
    </row>
    <row r="852" spans="1:7">
      <c r="A852" s="2" t="str">
        <f ca="1">Servers!A852</f>
        <v>yzho.company.com</v>
      </c>
      <c r="B852" s="2" t="str">
        <f>IF(Servers!J852="","",Servers!J852)</f>
        <v/>
      </c>
      <c r="C852" s="2" t="str">
        <f ca="1">TRIM(IF(Servers!I852="",IF(Servers!C852="","","CPU: "&amp;Servers!C852&amp;", ")&amp;IF(Servers!D852="","","RAM: "&amp;Servers!D852&amp;", ")&amp;Servers!F852&amp;", "&amp;Servers!H852,Servers!I852))</f>
        <v>CPU: 2, RAM: 4096, L104, Class XL</v>
      </c>
      <c r="D852" s="2" t="str">
        <f ca="1">IF(Servers!F852="","",Servers!F852)</f>
        <v>L104</v>
      </c>
      <c r="E852" s="2" t="str">
        <f>IF(Servers!G852="", "", Servers!G852&amp;"_"&amp;Servers!B852)</f>
        <v>Fix Dax_Development</v>
      </c>
      <c r="F852" s="2" t="str">
        <f>IF(Servers!H852="","",Servers!H852)</f>
        <v>Class XL</v>
      </c>
      <c r="G852" s="2" t="str">
        <f>IF(Servers!E852="","",Servers!E852)</f>
        <v>Microsoft Windows Server 2008 R2 (64-bit)</v>
      </c>
    </row>
    <row r="853" spans="1:7">
      <c r="A853" s="2" t="str">
        <f ca="1">Servers!A853</f>
        <v>pslq.company.com</v>
      </c>
      <c r="B853" s="2" t="str">
        <f>IF(Servers!J853="","",Servers!J853)</f>
        <v/>
      </c>
      <c r="C853" s="2" t="str">
        <f ca="1">TRIM(IF(Servers!I853="",IF(Servers!C853="","","CPU: "&amp;Servers!C853&amp;", ")&amp;IF(Servers!D853="","","RAM: "&amp;Servers!D853&amp;", ")&amp;Servers!F853&amp;", "&amp;Servers!H853,Servers!I853))</f>
        <v>CPU: 1, RAM: 2048, L105, Class XS</v>
      </c>
      <c r="D853" s="2" t="str">
        <f ca="1">IF(Servers!F853="","",Servers!F853)</f>
        <v>L105</v>
      </c>
      <c r="E853" s="2" t="str">
        <f>IF(Servers!G853="", "", Servers!G853&amp;"_"&amp;Servers!B853)</f>
        <v>Math Saoair_Production</v>
      </c>
      <c r="F853" s="2" t="str">
        <f>IF(Servers!H853="","",Servers!H853)</f>
        <v>Class XS</v>
      </c>
      <c r="G853" s="2" t="str">
        <f>IF(Servers!E853="","",Servers!E853)</f>
        <v>Red Hat Enterprise Linux 6 (64-bit)</v>
      </c>
    </row>
    <row r="854" spans="1:7">
      <c r="A854" s="2" t="str">
        <f ca="1">Servers!A854</f>
        <v>rply.company.com</v>
      </c>
      <c r="B854" s="2" t="str">
        <f>IF(Servers!J854="","",Servers!J854)</f>
        <v/>
      </c>
      <c r="C854" s="2" t="str">
        <f ca="1">TRIM(IF(Servers!I854="",IF(Servers!C854="","","CPU: "&amp;Servers!C854&amp;", ")&amp;IF(Servers!D854="","","RAM: "&amp;Servers!D854&amp;", ")&amp;Servers!F854&amp;", "&amp;Servers!H854,Servers!I854))</f>
        <v>CPU: 2, RAM: 8192, L104, Class 4XL</v>
      </c>
      <c r="D854" s="2" t="str">
        <f ca="1">IF(Servers!F854="","",Servers!F854)</f>
        <v>L104</v>
      </c>
      <c r="E854" s="2" t="str">
        <f>IF(Servers!G854="", "", Servers!G854&amp;"_"&amp;Servers!B854)</f>
        <v>Voyastrong_Production</v>
      </c>
      <c r="F854" s="2" t="str">
        <f>IF(Servers!H854="","",Servers!H854)</f>
        <v>Class 4XL</v>
      </c>
      <c r="G854" s="2" t="str">
        <f>IF(Servers!E854="","",Servers!E854)</f>
        <v>Linux 2.6.x</v>
      </c>
    </row>
    <row r="855" spans="1:7">
      <c r="A855" s="2" t="str">
        <f ca="1">Servers!A855</f>
        <v>hwai.company.com</v>
      </c>
      <c r="B855" s="2" t="str">
        <f>IF(Servers!J855="","",Servers!J855)</f>
        <v/>
      </c>
      <c r="C855" s="2" t="str">
        <f ca="1">TRIM(IF(Servers!I855="",IF(Servers!C855="","","CPU: "&amp;Servers!C855&amp;", ")&amp;IF(Servers!D855="","","RAM: "&amp;Servers!D855&amp;", ")&amp;Servers!F855&amp;", "&amp;Servers!H855,Servers!I855))</f>
        <v>CPU: 2, RAM: 3904, L102, Class M</v>
      </c>
      <c r="D855" s="2" t="str">
        <f ca="1">IF(Servers!F855="","",Servers!F855)</f>
        <v>L102</v>
      </c>
      <c r="E855" s="2" t="str">
        <f>IF(Servers!G855="", "", Servers!G855&amp;"_"&amp;Servers!B855)</f>
        <v>Rank Danlax_Testing</v>
      </c>
      <c r="F855" s="2" t="str">
        <f>IF(Servers!H855="","",Servers!H855)</f>
        <v>Class M</v>
      </c>
      <c r="G855" s="2" t="str">
        <f>IF(Servers!E855="","",Servers!E855)</f>
        <v>Microsoft Windows Server 2008 R2 (64-bit)</v>
      </c>
    </row>
    <row r="856" spans="1:7">
      <c r="A856" s="2" t="str">
        <f ca="1">Servers!A856</f>
        <v>yaup.company.com</v>
      </c>
      <c r="B856" s="2" t="str">
        <f>IF(Servers!J856="","",Servers!J856)</f>
        <v/>
      </c>
      <c r="C856" s="2" t="str">
        <f ca="1">TRIM(IF(Servers!I856="",IF(Servers!C856="","","CPU: "&amp;Servers!C856&amp;", ")&amp;IF(Servers!D856="","","RAM: "&amp;Servers!D856&amp;", ")&amp;Servers!F856&amp;", "&amp;Servers!H856,Servers!I856))</f>
        <v>L103, Class 8XL</v>
      </c>
      <c r="D856" s="2" t="str">
        <f ca="1">IF(Servers!F856="","",Servers!F856)</f>
        <v>L103</v>
      </c>
      <c r="E856" s="2" t="str">
        <f>IF(Servers!G856="", "", Servers!G856&amp;"_"&amp;Servers!B856)</f>
        <v>Hotjob_Production</v>
      </c>
      <c r="F856" s="2" t="str">
        <f>IF(Servers!H856="","",Servers!H856)</f>
        <v>Class 8XL</v>
      </c>
      <c r="G856" s="2" t="str">
        <f>IF(Servers!E856="","",Servers!E856)</f>
        <v>Linux 2.6.x</v>
      </c>
    </row>
    <row r="857" spans="1:7">
      <c r="A857" s="2" t="str">
        <f ca="1">Servers!A857</f>
        <v>cuzq.company.com</v>
      </c>
      <c r="B857" s="2" t="str">
        <f>IF(Servers!J857="","",Servers!J857)</f>
        <v/>
      </c>
      <c r="C857" s="2" t="str">
        <f ca="1">TRIM(IF(Servers!I857="",IF(Servers!C857="","","CPU: "&amp;Servers!C857&amp;", ")&amp;IF(Servers!D857="","","RAM: "&amp;Servers!D857&amp;", ")&amp;Servers!F857&amp;", "&amp;Servers!H857,Servers!I857))</f>
        <v>CPU: 4, RAM: 16384, L101, Class XL</v>
      </c>
      <c r="D857" s="2" t="str">
        <f ca="1">IF(Servers!F857="","",Servers!F857)</f>
        <v>L101</v>
      </c>
      <c r="E857" s="2" t="str">
        <f>IF(Servers!G857="", "", Servers!G857&amp;"_"&amp;Servers!B857)</f>
        <v>Hot Hotstring_Development</v>
      </c>
      <c r="F857" s="2" t="str">
        <f>IF(Servers!H857="","",Servers!H857)</f>
        <v>Class XL</v>
      </c>
      <c r="G857" s="2" t="str">
        <f>IF(Servers!E857="","",Servers!E857)</f>
        <v>Linux 2.6.x</v>
      </c>
    </row>
    <row r="858" spans="1:7">
      <c r="A858" s="2" t="str">
        <f ca="1">Servers!A858</f>
        <v>vhew.company.com</v>
      </c>
      <c r="B858" s="2" t="str">
        <f>IF(Servers!J858="","",Servers!J858)</f>
        <v/>
      </c>
      <c r="C858" s="2" t="str">
        <f ca="1">TRIM(IF(Servers!I858="",IF(Servers!C858="","","CPU: "&amp;Servers!C858&amp;", ")&amp;IF(Servers!D858="","","RAM: "&amp;Servers!D858&amp;", ")&amp;Servers!F858&amp;", "&amp;Servers!H858,Servers!I858))</f>
        <v>CPU: 2, RAM: 4096, L101, Class HML</v>
      </c>
      <c r="D858" s="2" t="str">
        <f ca="1">IF(Servers!F858="","",Servers!F858)</f>
        <v>L101</v>
      </c>
      <c r="E858" s="2" t="str">
        <f>IF(Servers!G858="", "", Servers!G858&amp;"_"&amp;Servers!B858)</f>
        <v/>
      </c>
      <c r="F858" s="2" t="str">
        <f>IF(Servers!H858="","",Servers!H858)</f>
        <v>Class HML</v>
      </c>
      <c r="G858" s="2" t="str">
        <f>IF(Servers!E858="","",Servers!E858)</f>
        <v>Microsoft Windows Server 2003, Enterprise Edition</v>
      </c>
    </row>
    <row r="859" spans="1:7">
      <c r="A859" s="2" t="str">
        <f ca="1">Servers!A859</f>
        <v>awjg.company.com</v>
      </c>
      <c r="B859" s="2" t="str">
        <f>IF(Servers!J859="","",Servers!J859)</f>
        <v/>
      </c>
      <c r="C859" s="2" t="str">
        <f ca="1">TRIM(IF(Servers!I859="",IF(Servers!C859="","","CPU: "&amp;Servers!C859&amp;", ")&amp;IF(Servers!D859="","","RAM: "&amp;Servers!D859&amp;", ")&amp;Servers!F859&amp;", "&amp;Servers!H859,Servers!I859))</f>
        <v>CPU: 4, RAM: 4096, L102, Class 8XL</v>
      </c>
      <c r="D859" s="2" t="str">
        <f ca="1">IF(Servers!F859="","",Servers!F859)</f>
        <v>L102</v>
      </c>
      <c r="E859" s="2" t="str">
        <f>IF(Servers!G859="", "", Servers!G859&amp;"_"&amp;Servers!B859)</f>
        <v>Fix Dax_Production</v>
      </c>
      <c r="F859" s="2" t="str">
        <f>IF(Servers!H859="","",Servers!H859)</f>
        <v>Class 8XL</v>
      </c>
      <c r="G859" s="2" t="str">
        <f>IF(Servers!E859="","",Servers!E859)</f>
        <v>Linux 2.6.x</v>
      </c>
    </row>
    <row r="860" spans="1:7">
      <c r="A860" s="2" t="str">
        <f ca="1">Servers!A860</f>
        <v>qoak.company.com</v>
      </c>
      <c r="B860" s="2" t="str">
        <f>IF(Servers!J860="","",Servers!J860)</f>
        <v/>
      </c>
      <c r="C860" s="2" t="str">
        <f ca="1">TRIM(IF(Servers!I860="",IF(Servers!C860="","","CPU: "&amp;Servers!C860&amp;", ")&amp;IF(Servers!D860="","","RAM: "&amp;Servers!D860&amp;", ")&amp;Servers!F860&amp;", "&amp;Servers!H860,Servers!I860))</f>
        <v>CPU: 1, RAM: 4096, L100, Class L</v>
      </c>
      <c r="D860" s="2" t="str">
        <f ca="1">IF(Servers!F860="","",Servers!F860)</f>
        <v>L100</v>
      </c>
      <c r="E860" s="2" t="str">
        <f>IF(Servers!G860="", "", Servers!G860&amp;"_"&amp;Servers!B860)</f>
        <v>Zum Tonex_Development</v>
      </c>
      <c r="F860" s="2" t="str">
        <f>IF(Servers!H860="","",Servers!H860)</f>
        <v>Class L</v>
      </c>
      <c r="G860" s="2" t="str">
        <f>IF(Servers!E860="","",Servers!E860)</f>
        <v>Microsoft Windows Server 2008 R2 (64-bit)</v>
      </c>
    </row>
    <row r="861" spans="1:7">
      <c r="A861" s="2" t="str">
        <f ca="1">Servers!A861</f>
        <v>owqe.company.com</v>
      </c>
      <c r="B861" s="2" t="str">
        <f>IF(Servers!J861="","",Servers!J861)</f>
        <v/>
      </c>
      <c r="C861" s="2" t="str">
        <f ca="1">TRIM(IF(Servers!I861="",IF(Servers!C861="","","CPU: "&amp;Servers!C861&amp;", ")&amp;IF(Servers!D861="","","RAM: "&amp;Servers!D861&amp;", ")&amp;Servers!F861&amp;", "&amp;Servers!H861,Servers!I861))</f>
        <v>CPU: 1, RAM: 2048, L103, Class XS</v>
      </c>
      <c r="D861" s="2" t="str">
        <f ca="1">IF(Servers!F861="","",Servers!F861)</f>
        <v>L103</v>
      </c>
      <c r="E861" s="2" t="str">
        <f>IF(Servers!G861="", "", Servers!G861&amp;"_"&amp;Servers!B861)</f>
        <v>Blackex_Production</v>
      </c>
      <c r="F861" s="2" t="str">
        <f>IF(Servers!H861="","",Servers!H861)</f>
        <v>Class XS</v>
      </c>
      <c r="G861" s="2" t="str">
        <f>IF(Servers!E861="","",Servers!E861)</f>
        <v>Red Hat Enterprise Linux 5</v>
      </c>
    </row>
    <row r="862" spans="1:7">
      <c r="A862" s="2" t="str">
        <f ca="1">Servers!A862</f>
        <v>wbfy.company.com</v>
      </c>
      <c r="B862" s="2" t="str">
        <f>IF(Servers!J862="","",Servers!J862)</f>
        <v/>
      </c>
      <c r="C862" s="2" t="str">
        <f ca="1">TRIM(IF(Servers!I862="",IF(Servers!C862="","","CPU: "&amp;Servers!C862&amp;", ")&amp;IF(Servers!D862="","","RAM: "&amp;Servers!D862&amp;", ")&amp;Servers!F862&amp;", "&amp;Servers!H862,Servers!I862))</f>
        <v>CPU: 1, RAM: 4096, L103, Class XL</v>
      </c>
      <c r="D862" s="2" t="str">
        <f ca="1">IF(Servers!F862="","",Servers!F862)</f>
        <v>L103</v>
      </c>
      <c r="E862" s="2" t="str">
        <f>IF(Servers!G862="", "", Servers!G862&amp;"_"&amp;Servers!B862)</f>
        <v>Stockla_Testing</v>
      </c>
      <c r="F862" s="2" t="str">
        <f>IF(Servers!H862="","",Servers!H862)</f>
        <v>Class XL</v>
      </c>
      <c r="G862" s="2" t="str">
        <f>IF(Servers!E862="","",Servers!E862)</f>
        <v>Microsoft Windows 2000 Server</v>
      </c>
    </row>
    <row r="863" spans="1:7">
      <c r="A863" s="2" t="str">
        <f ca="1">Servers!A863</f>
        <v>gxpp.company.com</v>
      </c>
      <c r="B863" s="2" t="str">
        <f>IF(Servers!J863="","",Servers!J863)</f>
        <v/>
      </c>
      <c r="C863" s="2" t="str">
        <f ca="1">TRIM(IF(Servers!I863="",IF(Servers!C863="","","CPU: "&amp;Servers!C863&amp;", ")&amp;IF(Servers!D863="","","RAM: "&amp;Servers!D863&amp;", ")&amp;Servers!F863&amp;", "&amp;Servers!H863,Servers!I863))</f>
        <v>CPU: 1, RAM: 4096, L100, Class S</v>
      </c>
      <c r="D863" s="2" t="str">
        <f ca="1">IF(Servers!F863="","",Servers!F863)</f>
        <v>L100</v>
      </c>
      <c r="E863" s="2" t="str">
        <f>IF(Servers!G863="", "", Servers!G863&amp;"_"&amp;Servers!B863)</f>
        <v>Finstring_Development</v>
      </c>
      <c r="F863" s="2" t="str">
        <f>IF(Servers!H863="","",Servers!H863)</f>
        <v>Class S</v>
      </c>
      <c r="G863" s="2" t="str">
        <f>IF(Servers!E863="","",Servers!E863)</f>
        <v>Microsoft Windows Server 2008 R2 (64-bit)</v>
      </c>
    </row>
    <row r="864" spans="1:7">
      <c r="A864" s="2" t="str">
        <f ca="1">Servers!A864</f>
        <v>mnzh.company.com</v>
      </c>
      <c r="B864" s="2" t="str">
        <f>IF(Servers!J864="","",Servers!J864)</f>
        <v/>
      </c>
      <c r="C864" s="2" t="str">
        <f ca="1">TRIM(IF(Servers!I864="",IF(Servers!C864="","","CPU: "&amp;Servers!C864&amp;", ")&amp;IF(Servers!D864="","","RAM: "&amp;Servers!D864&amp;", ")&amp;Servers!F864&amp;", "&amp;Servers!H864,Servers!I864))</f>
        <v>CPU: 2, RAM: 4096, L104, Class XL</v>
      </c>
      <c r="D864" s="2" t="str">
        <f ca="1">IF(Servers!F864="","",Servers!F864)</f>
        <v>L104</v>
      </c>
      <c r="E864" s="2" t="str">
        <f>IF(Servers!G864="", "", Servers!G864&amp;"_"&amp;Servers!B864)</f>
        <v>Strongkeyfind_Testing</v>
      </c>
      <c r="F864" s="2" t="str">
        <f>IF(Servers!H864="","",Servers!H864)</f>
        <v>Class XL</v>
      </c>
      <c r="G864" s="2" t="str">
        <f>IF(Servers!E864="","",Servers!E864)</f>
        <v>Microsoft Windows 2000 Server</v>
      </c>
    </row>
    <row r="865" spans="1:7">
      <c r="A865" s="2" t="str">
        <f ca="1">Servers!A865</f>
        <v>fymy.company.com</v>
      </c>
      <c r="B865" s="2" t="str">
        <f>IF(Servers!J865="","",Servers!J865)</f>
        <v/>
      </c>
      <c r="C865" s="2" t="str">
        <f ca="1">TRIM(IF(Servers!I865="",IF(Servers!C865="","","CPU: "&amp;Servers!C865&amp;", ")&amp;IF(Servers!D865="","","RAM: "&amp;Servers!D865&amp;", ")&amp;Servers!F865&amp;", "&amp;Servers!H865,Servers!I865))</f>
        <v>CPU: 2, RAM: 8192, L102, Class 8XL</v>
      </c>
      <c r="D865" s="2" t="str">
        <f ca="1">IF(Servers!F865="","",Servers!F865)</f>
        <v>L102</v>
      </c>
      <c r="E865" s="2" t="str">
        <f>IF(Servers!G865="", "", Servers!G865&amp;"_"&amp;Servers!B865)</f>
        <v/>
      </c>
      <c r="F865" s="2" t="str">
        <f>IF(Servers!H865="","",Servers!H865)</f>
        <v>Class 8XL</v>
      </c>
      <c r="G865" s="2" t="str">
        <f>IF(Servers!E865="","",Servers!E865)</f>
        <v>Microsoft Windows Server 2003, Enterprise Edition</v>
      </c>
    </row>
    <row r="866" spans="1:7">
      <c r="A866" s="2" t="str">
        <f ca="1">Servers!A866</f>
        <v>ajvw.company.com</v>
      </c>
      <c r="B866" s="2" t="str">
        <f>IF(Servers!J866="","",Servers!J866)</f>
        <v/>
      </c>
      <c r="C866" s="2" t="str">
        <f ca="1">TRIM(IF(Servers!I866="",IF(Servers!C866="","","CPU: "&amp;Servers!C866&amp;", ")&amp;IF(Servers!D866="","","RAM: "&amp;Servers!D866&amp;", ")&amp;Servers!F866&amp;", "&amp;Servers!H866,Servers!I866))</f>
        <v>CPU: 1, RAM: 4096, L102, Class XL</v>
      </c>
      <c r="D866" s="2" t="str">
        <f ca="1">IF(Servers!F866="","",Servers!F866)</f>
        <v>L102</v>
      </c>
      <c r="E866" s="2" t="str">
        <f>IF(Servers!G866="", "", Servers!G866&amp;"_"&amp;Servers!B866)</f>
        <v>Strong Tax_Testing</v>
      </c>
      <c r="F866" s="2" t="str">
        <f>IF(Servers!H866="","",Servers!H866)</f>
        <v>Class XL</v>
      </c>
      <c r="G866" s="2" t="str">
        <f>IF(Servers!E866="","",Servers!E866)</f>
        <v>Microsoft Windows Server 2008 R2 (64-bit)</v>
      </c>
    </row>
    <row r="867" spans="1:7">
      <c r="A867" s="2" t="str">
        <f ca="1">Servers!A867</f>
        <v>dihm.company.com</v>
      </c>
      <c r="B867" s="2" t="str">
        <f>IF(Servers!J867="","",Servers!J867)</f>
        <v/>
      </c>
      <c r="C867" s="2" t="str">
        <f ca="1">TRIM(IF(Servers!I867="",IF(Servers!C867="","","CPU: "&amp;Servers!C867&amp;", ")&amp;IF(Servers!D867="","","RAM: "&amp;Servers!D867&amp;", ")&amp;Servers!F867&amp;", "&amp;Servers!H867,Servers!I867))</f>
        <v>CPU: 1, RAM: 4096, L101, Class XL</v>
      </c>
      <c r="D867" s="2" t="str">
        <f ca="1">IF(Servers!F867="","",Servers!F867)</f>
        <v>L101</v>
      </c>
      <c r="E867" s="2" t="str">
        <f>IF(Servers!G867="", "", Servers!G867&amp;"_"&amp;Servers!B867)</f>
        <v>Tontoity_Testing</v>
      </c>
      <c r="F867" s="2" t="str">
        <f>IF(Servers!H867="","",Servers!H867)</f>
        <v>Class XL</v>
      </c>
      <c r="G867" s="2" t="str">
        <f>IF(Servers!E867="","",Servers!E867)</f>
        <v>Microsoft Windows NT 4</v>
      </c>
    </row>
    <row r="868" spans="1:7">
      <c r="A868" s="2" t="str">
        <f ca="1">Servers!A868</f>
        <v>swxa.company.com</v>
      </c>
      <c r="B868" s="2" t="str">
        <f>IF(Servers!J868="","",Servers!J868)</f>
        <v/>
      </c>
      <c r="C868" s="2" t="str">
        <f ca="1">TRIM(IF(Servers!I868="",IF(Servers!C868="","","CPU: "&amp;Servers!C868&amp;", ")&amp;IF(Servers!D868="","","RAM: "&amp;Servers!D868&amp;", ")&amp;Servers!F868&amp;", "&amp;Servers!H868,Servers!I868))</f>
        <v>CPU: 2, RAM: 2048, L103, Class L</v>
      </c>
      <c r="D868" s="2" t="str">
        <f ca="1">IF(Servers!F868="","",Servers!F868)</f>
        <v>L103</v>
      </c>
      <c r="E868" s="2" t="str">
        <f>IF(Servers!G868="", "", Servers!G868&amp;"_"&amp;Servers!B868)</f>
        <v>Math Saoair_Testing</v>
      </c>
      <c r="F868" s="2" t="str">
        <f>IF(Servers!H868="","",Servers!H868)</f>
        <v>Class L</v>
      </c>
      <c r="G868" s="2" t="str">
        <f>IF(Servers!E868="","",Servers!E868)</f>
        <v>Microsoft Windows Server 2008 R2 (64-bit)</v>
      </c>
    </row>
    <row r="869" spans="1:7">
      <c r="A869" s="2" t="str">
        <f ca="1">Servers!A869</f>
        <v>ptcx.company.com</v>
      </c>
      <c r="B869" s="2" t="str">
        <f>IF(Servers!J869="","",Servers!J869)</f>
        <v/>
      </c>
      <c r="C869" s="2" t="str">
        <f ca="1">TRIM(IF(Servers!I869="",IF(Servers!C869="","","CPU: "&amp;Servers!C869&amp;", ")&amp;IF(Servers!D869="","","RAM: "&amp;Servers!D869&amp;", ")&amp;Servers!F869&amp;", "&amp;Servers!H869,Servers!I869))</f>
        <v>CPU: 2, RAM: 4096, L104, Class XXL</v>
      </c>
      <c r="D869" s="2" t="str">
        <f ca="1">IF(Servers!F869="","",Servers!F869)</f>
        <v>L104</v>
      </c>
      <c r="E869" s="2" t="str">
        <f>IF(Servers!G869="", "", Servers!G869&amp;"_"&amp;Servers!B869)</f>
        <v>Mat Joylam_Development</v>
      </c>
      <c r="F869" s="2" t="str">
        <f>IF(Servers!H869="","",Servers!H869)</f>
        <v>Class XXL</v>
      </c>
      <c r="G869" s="2" t="str">
        <f>IF(Servers!E869="","",Servers!E869)</f>
        <v>Red Hat Enterprise Linux 6 (64-bit)</v>
      </c>
    </row>
    <row r="870" spans="1:7">
      <c r="A870" s="2" t="str">
        <f ca="1">Servers!A870</f>
        <v>qyez.company.com</v>
      </c>
      <c r="B870" s="2" t="str">
        <f>IF(Servers!J870="","",Servers!J870)</f>
        <v/>
      </c>
      <c r="C870" s="2" t="str">
        <f ca="1">TRIM(IF(Servers!I870="",IF(Servers!C870="","","CPU: "&amp;Servers!C870&amp;", ")&amp;IF(Servers!D870="","","RAM: "&amp;Servers!D870&amp;", ")&amp;Servers!F870&amp;", "&amp;Servers!H870,Servers!I870))</f>
        <v>CPU: 4, RAM: 8192, L105, Class M</v>
      </c>
      <c r="D870" s="2" t="str">
        <f ca="1">IF(Servers!F870="","",Servers!F870)</f>
        <v>L105</v>
      </c>
      <c r="E870" s="2" t="str">
        <f>IF(Servers!G870="", "", Servers!G870&amp;"_"&amp;Servers!B870)</f>
        <v>Flex Top_Production</v>
      </c>
      <c r="F870" s="2" t="str">
        <f>IF(Servers!H870="","",Servers!H870)</f>
        <v>Class M</v>
      </c>
      <c r="G870" s="2" t="str">
        <f>IF(Servers!E870="","",Servers!E870)</f>
        <v>Linux 2.6.x</v>
      </c>
    </row>
    <row r="871" spans="1:7">
      <c r="A871" s="2" t="str">
        <f ca="1">Servers!A871</f>
        <v>mdwc.company.com</v>
      </c>
      <c r="B871" s="2" t="str">
        <f>IF(Servers!J871="","",Servers!J871)</f>
        <v/>
      </c>
      <c r="C871" s="2" t="str">
        <f ca="1">TRIM(IF(Servers!I871="",IF(Servers!C871="","","CPU: "&amp;Servers!C871&amp;", ")&amp;IF(Servers!D871="","","RAM: "&amp;Servers!D871&amp;", ")&amp;Servers!F871&amp;", "&amp;Servers!H871,Servers!I871))</f>
        <v>CPU: 2, RAM: 4096, L102, Class HM2XL</v>
      </c>
      <c r="D871" s="2" t="str">
        <f ca="1">IF(Servers!F871="","",Servers!F871)</f>
        <v>L102</v>
      </c>
      <c r="E871" s="2" t="str">
        <f>IF(Servers!G871="", "", Servers!G871&amp;"_"&amp;Servers!B871)</f>
        <v>Tipdax_Production</v>
      </c>
      <c r="F871" s="2" t="str">
        <f>IF(Servers!H871="","",Servers!H871)</f>
        <v>Class HM2XL</v>
      </c>
      <c r="G871" s="2" t="str">
        <f>IF(Servers!E871="","",Servers!E871)</f>
        <v>Microsoft Windows Server 2008 R2 (64-bit)</v>
      </c>
    </row>
    <row r="872" spans="1:7">
      <c r="A872" s="2" t="str">
        <f ca="1">Servers!A872</f>
        <v>roop.company.com</v>
      </c>
      <c r="B872" s="2" t="str">
        <f>IF(Servers!J872="","",Servers!J872)</f>
        <v/>
      </c>
      <c r="C872" s="2" t="str">
        <f ca="1">TRIM(IF(Servers!I872="",IF(Servers!C872="","","CPU: "&amp;Servers!C872&amp;", ")&amp;IF(Servers!D872="","","RAM: "&amp;Servers!D872&amp;", ")&amp;Servers!F872&amp;", "&amp;Servers!H872,Servers!I872))</f>
        <v>CPU: 2, RAM: 4096, L101, Class XL</v>
      </c>
      <c r="D872" s="2" t="str">
        <f ca="1">IF(Servers!F872="","",Servers!F872)</f>
        <v>L101</v>
      </c>
      <c r="E872" s="2" t="str">
        <f>IF(Servers!G872="", "", Servers!G872&amp;"_"&amp;Servers!B872)</f>
        <v>Beta-Hold_Production</v>
      </c>
      <c r="F872" s="2" t="str">
        <f>IF(Servers!H872="","",Servers!H872)</f>
        <v>Class XL</v>
      </c>
      <c r="G872" s="2" t="str">
        <f>IF(Servers!E872="","",Servers!E872)</f>
        <v>Red Hat Enterprise Linux 5</v>
      </c>
    </row>
    <row r="873" spans="1:7">
      <c r="A873" s="2" t="str">
        <f ca="1">Servers!A873</f>
        <v>ttxh.company.com</v>
      </c>
      <c r="B873" s="2" t="str">
        <f>IF(Servers!J873="","",Servers!J873)</f>
        <v/>
      </c>
      <c r="C873" s="2" t="str">
        <f ca="1">TRIM(IF(Servers!I873="",IF(Servers!C873="","","CPU: "&amp;Servers!C873&amp;", ")&amp;IF(Servers!D873="","","RAM: "&amp;Servers!D873&amp;", ")&amp;Servers!F873&amp;", "&amp;Servers!H873,Servers!I873))</f>
        <v>CPU: 2, RAM: 2048, L100, Class S</v>
      </c>
      <c r="D873" s="2" t="str">
        <f ca="1">IF(Servers!F873="","",Servers!F873)</f>
        <v>L100</v>
      </c>
      <c r="E873" s="2" t="str">
        <f>IF(Servers!G873="", "", Servers!G873&amp;"_"&amp;Servers!B873)</f>
        <v>Greenlex_Production</v>
      </c>
      <c r="F873" s="2" t="str">
        <f>IF(Servers!H873="","",Servers!H873)</f>
        <v>Class S</v>
      </c>
      <c r="G873" s="2" t="str">
        <f>IF(Servers!E873="","",Servers!E873)</f>
        <v>Linux 2.6.x</v>
      </c>
    </row>
    <row r="874" spans="1:7">
      <c r="A874" s="2" t="str">
        <f ca="1">Servers!A874</f>
        <v>trak.company.com</v>
      </c>
      <c r="B874" s="2" t="str">
        <f>IF(Servers!J874="","",Servers!J874)</f>
        <v/>
      </c>
      <c r="C874" s="2" t="str">
        <f ca="1">TRIM(IF(Servers!I874="",IF(Servers!C874="","","CPU: "&amp;Servers!C874&amp;", ")&amp;IF(Servers!D874="","","RAM: "&amp;Servers!D874&amp;", ")&amp;Servers!F874&amp;", "&amp;Servers!H874,Servers!I874))</f>
        <v>CPU: 2, RAM: 8192, L102, Class 8XL</v>
      </c>
      <c r="D874" s="2" t="str">
        <f ca="1">IF(Servers!F874="","",Servers!F874)</f>
        <v>L102</v>
      </c>
      <c r="E874" s="2" t="str">
        <f>IF(Servers!G874="", "", Servers!G874&amp;"_"&amp;Servers!B874)</f>
        <v>Softsing_Production</v>
      </c>
      <c r="F874" s="2" t="str">
        <f>IF(Servers!H874="","",Servers!H874)</f>
        <v>Class 8XL</v>
      </c>
      <c r="G874" s="2" t="str">
        <f>IF(Servers!E874="","",Servers!E874)</f>
        <v>Microsoft Windows Server 2008 R2 (64-bit)</v>
      </c>
    </row>
    <row r="875" spans="1:7">
      <c r="A875" s="2" t="str">
        <f ca="1">Servers!A875</f>
        <v>akzs.company.com</v>
      </c>
      <c r="B875" s="2" t="str">
        <f>IF(Servers!J875="","",Servers!J875)</f>
        <v/>
      </c>
      <c r="C875" s="2" t="str">
        <f ca="1">TRIM(IF(Servers!I875="",IF(Servers!C875="","","CPU: "&amp;Servers!C875&amp;", ")&amp;IF(Servers!D875="","","RAM: "&amp;Servers!D875&amp;", ")&amp;Servers!F875&amp;", "&amp;Servers!H875,Servers!I875))</f>
        <v>CPU: 2, RAM: 4096, L100, Class XXL</v>
      </c>
      <c r="D875" s="2" t="str">
        <f ca="1">IF(Servers!F875="","",Servers!F875)</f>
        <v>L100</v>
      </c>
      <c r="E875" s="2" t="str">
        <f>IF(Servers!G875="", "", Servers!G875&amp;"_"&amp;Servers!B875)</f>
        <v>Duotip_Development</v>
      </c>
      <c r="F875" s="2" t="str">
        <f>IF(Servers!H875="","",Servers!H875)</f>
        <v>Class XXL</v>
      </c>
      <c r="G875" s="2" t="str">
        <f>IF(Servers!E875="","",Servers!E875)</f>
        <v>Microsoft Windows Server 2008 R2 (64-bit)</v>
      </c>
    </row>
    <row r="876" spans="1:7">
      <c r="A876" s="2" t="str">
        <f ca="1">Servers!A876</f>
        <v>iqjj.company.com</v>
      </c>
      <c r="B876" s="2" t="str">
        <f>IF(Servers!J876="","",Servers!J876)</f>
        <v/>
      </c>
      <c r="C876" s="2" t="str">
        <f ca="1">TRIM(IF(Servers!I876="",IF(Servers!C876="","","CPU: "&amp;Servers!C876&amp;", ")&amp;IF(Servers!D876="","","RAM: "&amp;Servers!D876&amp;", ")&amp;Servers!F876&amp;", "&amp;Servers!H876,Servers!I876))</f>
        <v>CPU: 1, RAM: 2048, L101, Class XXL</v>
      </c>
      <c r="D876" s="2" t="str">
        <f ca="1">IF(Servers!F876="","",Servers!F876)</f>
        <v>L101</v>
      </c>
      <c r="E876" s="2" t="str">
        <f>IF(Servers!G876="", "", Servers!G876&amp;"_"&amp;Servers!B876)</f>
        <v>Softsing_Development</v>
      </c>
      <c r="F876" s="2" t="str">
        <f>IF(Servers!H876="","",Servers!H876)</f>
        <v>Class XXL</v>
      </c>
      <c r="G876" s="2" t="str">
        <f>IF(Servers!E876="","",Servers!E876)</f>
        <v>Microsoft Windows Server 2008 R2 (64-bit)</v>
      </c>
    </row>
    <row r="877" spans="1:7">
      <c r="A877" s="2" t="str">
        <f ca="1">Servers!A877</f>
        <v>jqqg.company.com</v>
      </c>
      <c r="B877" s="2" t="str">
        <f>IF(Servers!J877="","",Servers!J877)</f>
        <v/>
      </c>
      <c r="C877" s="2" t="str">
        <f ca="1">TRIM(IF(Servers!I877="",IF(Servers!C877="","","CPU: "&amp;Servers!C877&amp;", ")&amp;IF(Servers!D877="","","RAM: "&amp;Servers!D877&amp;", ")&amp;Servers!F877&amp;", "&amp;Servers!H877,Servers!I877))</f>
        <v>CPU: 4, RAM: 4096, L105, Class S</v>
      </c>
      <c r="D877" s="2" t="str">
        <f ca="1">IF(Servers!F877="","",Servers!F877)</f>
        <v>L105</v>
      </c>
      <c r="E877" s="2" t="str">
        <f>IF(Servers!G877="", "", Servers!G877&amp;"_"&amp;Servers!B877)</f>
        <v>Light Tom_Testing</v>
      </c>
      <c r="F877" s="2" t="str">
        <f>IF(Servers!H877="","",Servers!H877)</f>
        <v>Class S</v>
      </c>
      <c r="G877" s="2" t="str">
        <f>IF(Servers!E877="","",Servers!E877)</f>
        <v>Microsoft Windows Server 2008 R2 (64-bit)</v>
      </c>
    </row>
    <row r="878" spans="1:7">
      <c r="A878" s="2" t="str">
        <f ca="1">Servers!A878</f>
        <v>ihqk.company.com</v>
      </c>
      <c r="B878" s="2" t="str">
        <f>IF(Servers!J878="","",Servers!J878)</f>
        <v/>
      </c>
      <c r="C878" s="2" t="str">
        <f ca="1">TRIM(IF(Servers!I878="",IF(Servers!C878="","","CPU: "&amp;Servers!C878&amp;", ")&amp;IF(Servers!D878="","","RAM: "&amp;Servers!D878&amp;", ")&amp;Servers!F878&amp;", "&amp;Servers!H878,Servers!I878))</f>
        <v>CPU: 2, RAM: 4096, L101, Class HM2XL</v>
      </c>
      <c r="D878" s="2" t="str">
        <f ca="1">IF(Servers!F878="","",Servers!F878)</f>
        <v>L101</v>
      </c>
      <c r="E878" s="2" t="str">
        <f>IF(Servers!G878="", "", Servers!G878&amp;"_"&amp;Servers!B878)</f>
        <v>Funstrong_Production</v>
      </c>
      <c r="F878" s="2" t="str">
        <f>IF(Servers!H878="","",Servers!H878)</f>
        <v>Class HM2XL</v>
      </c>
      <c r="G878" s="2" t="str">
        <f>IF(Servers!E878="","",Servers!E878)</f>
        <v>Red Hat Enterprise Linux 5</v>
      </c>
    </row>
    <row r="879" spans="1:7">
      <c r="A879" s="2" t="str">
        <f ca="1">Servers!A879</f>
        <v>egnt.company.com</v>
      </c>
      <c r="B879" s="2" t="str">
        <f>IF(Servers!J879="","",Servers!J879)</f>
        <v/>
      </c>
      <c r="C879" s="2" t="str">
        <f ca="1">TRIM(IF(Servers!I879="",IF(Servers!C879="","","CPU: "&amp;Servers!C879&amp;", ")&amp;IF(Servers!D879="","","RAM: "&amp;Servers!D879&amp;", ")&amp;Servers!F879&amp;", "&amp;Servers!H879,Servers!I879))</f>
        <v>CPU: 8, RAM: 32768, L102, Class HM2XL</v>
      </c>
      <c r="D879" s="2" t="str">
        <f ca="1">IF(Servers!F879="","",Servers!F879)</f>
        <v>L102</v>
      </c>
      <c r="E879" s="2" t="str">
        <f>IF(Servers!G879="", "", Servers!G879&amp;"_"&amp;Servers!B879)</f>
        <v>Funstrong_Testing</v>
      </c>
      <c r="F879" s="2" t="str">
        <f>IF(Servers!H879="","",Servers!H879)</f>
        <v>Class HM2XL</v>
      </c>
      <c r="G879" s="2" t="str">
        <f>IF(Servers!E879="","",Servers!E879)</f>
        <v>Microsoft Windows Server 2008 R2 (64-bit)</v>
      </c>
    </row>
    <row r="880" spans="1:7">
      <c r="A880" s="2" t="str">
        <f ca="1">Servers!A880</f>
        <v>xpxs.company.com</v>
      </c>
      <c r="B880" s="2" t="str">
        <f>IF(Servers!J880="","",Servers!J880)</f>
        <v/>
      </c>
      <c r="C880" s="2" t="str">
        <f ca="1">TRIM(IF(Servers!I880="",IF(Servers!C880="","","CPU: "&amp;Servers!C880&amp;", ")&amp;IF(Servers!D880="","","RAM: "&amp;Servers!D880&amp;", ")&amp;Servers!F880&amp;", "&amp;Servers!H880,Servers!I880))</f>
        <v>CPU: 1, RAM: 2048, L104, Class 4XL</v>
      </c>
      <c r="D880" s="2" t="str">
        <f ca="1">IF(Servers!F880="","",Servers!F880)</f>
        <v>L104</v>
      </c>
      <c r="E880" s="2" t="str">
        <f>IF(Servers!G880="", "", Servers!G880&amp;"_"&amp;Servers!B880)</f>
        <v>Job Core_Production</v>
      </c>
      <c r="F880" s="2" t="str">
        <f>IF(Servers!H880="","",Servers!H880)</f>
        <v>Class 4XL</v>
      </c>
      <c r="G880" s="2" t="str">
        <f>IF(Servers!E880="","",Servers!E880)</f>
        <v>Red Hat Enterprise Linux 5</v>
      </c>
    </row>
    <row r="881" spans="1:7">
      <c r="A881" s="2" t="str">
        <f ca="1">Servers!A881</f>
        <v>hudy.company.com</v>
      </c>
      <c r="B881" s="2" t="str">
        <f>IF(Servers!J881="","",Servers!J881)</f>
        <v/>
      </c>
      <c r="C881" s="2" t="str">
        <f ca="1">TRIM(IF(Servers!I881="",IF(Servers!C881="","","CPU: "&amp;Servers!C881&amp;", ")&amp;IF(Servers!D881="","","RAM: "&amp;Servers!D881&amp;", ")&amp;Servers!F881&amp;", "&amp;Servers!H881,Servers!I881))</f>
        <v>CPU: 2, RAM: 4096, L103, Class HM2XL</v>
      </c>
      <c r="D881" s="2" t="str">
        <f ca="1">IF(Servers!F881="","",Servers!F881)</f>
        <v>L103</v>
      </c>
      <c r="E881" s="2" t="str">
        <f>IF(Servers!G881="", "", Servers!G881&amp;"_"&amp;Servers!B881)</f>
        <v>Quotezentop_Production</v>
      </c>
      <c r="F881" s="2" t="str">
        <f>IF(Servers!H881="","",Servers!H881)</f>
        <v>Class HM2XL</v>
      </c>
      <c r="G881" s="2" t="str">
        <f>IF(Servers!E881="","",Servers!E881)</f>
        <v>Red Hat Enterprise Linux 5</v>
      </c>
    </row>
    <row r="882" spans="1:7">
      <c r="A882" s="2" t="str">
        <f ca="1">Servers!A882</f>
        <v>xunu.company.com</v>
      </c>
      <c r="B882" s="2" t="str">
        <f>IF(Servers!J882="","",Servers!J882)</f>
        <v/>
      </c>
      <c r="C882" s="2" t="str">
        <f ca="1">TRIM(IF(Servers!I882="",IF(Servers!C882="","","CPU: "&amp;Servers!C882&amp;", ")&amp;IF(Servers!D882="","","RAM: "&amp;Servers!D882&amp;", ")&amp;Servers!F882&amp;", "&amp;Servers!H882,Servers!I882))</f>
        <v>L105, Class 8XL</v>
      </c>
      <c r="D882" s="2" t="str">
        <f ca="1">IF(Servers!F882="","",Servers!F882)</f>
        <v>L105</v>
      </c>
      <c r="E882" s="2" t="str">
        <f>IF(Servers!G882="", "", Servers!G882&amp;"_"&amp;Servers!B882)</f>
        <v>San-Tax_Production</v>
      </c>
      <c r="F882" s="2" t="str">
        <f>IF(Servers!H882="","",Servers!H882)</f>
        <v>Class 8XL</v>
      </c>
      <c r="G882" s="2" t="str">
        <f>IF(Servers!E882="","",Servers!E882)</f>
        <v>Red Hat Enterprise Linux 5</v>
      </c>
    </row>
    <row r="883" spans="1:7">
      <c r="A883" s="2" t="str">
        <f ca="1">Servers!A883</f>
        <v>axew.company.com</v>
      </c>
      <c r="B883" s="2" t="str">
        <f>IF(Servers!J883="","",Servers!J883)</f>
        <v/>
      </c>
      <c r="C883" s="2" t="str">
        <f ca="1">TRIM(IF(Servers!I883="",IF(Servers!C883="","","CPU: "&amp;Servers!C883&amp;", ")&amp;IF(Servers!D883="","","RAM: "&amp;Servers!D883&amp;", ")&amp;Servers!F883&amp;", "&amp;Servers!H883,Servers!I883))</f>
        <v>L105, Class XS</v>
      </c>
      <c r="D883" s="2" t="str">
        <f ca="1">IF(Servers!F883="","",Servers!F883)</f>
        <v>L105</v>
      </c>
      <c r="E883" s="2" t="str">
        <f>IF(Servers!G883="", "", Servers!G883&amp;"_"&amp;Servers!B883)</f>
        <v>Singsaotam_Production</v>
      </c>
      <c r="F883" s="2" t="str">
        <f>IF(Servers!H883="","",Servers!H883)</f>
        <v>Class XS</v>
      </c>
      <c r="G883" s="2" t="str">
        <f>IF(Servers!E883="","",Servers!E883)</f>
        <v>Microsoft Windows Server 2008 R2 (64-bit)</v>
      </c>
    </row>
    <row r="884" spans="1:7">
      <c r="A884" s="2" t="str">
        <f ca="1">Servers!A884</f>
        <v>rqgb.company.com</v>
      </c>
      <c r="B884" s="2" t="str">
        <f>IF(Servers!J884="","",Servers!J884)</f>
        <v/>
      </c>
      <c r="C884" s="2" t="str">
        <f ca="1">TRIM(IF(Servers!I884="",IF(Servers!C884="","","CPU: "&amp;Servers!C884&amp;", ")&amp;IF(Servers!D884="","","RAM: "&amp;Servers!D884&amp;", ")&amp;Servers!F884&amp;", "&amp;Servers!H884,Servers!I884))</f>
        <v>CPU: 2, RAM: 4096, L103, Class HM2XL</v>
      </c>
      <c r="D884" s="2" t="str">
        <f ca="1">IF(Servers!F884="","",Servers!F884)</f>
        <v>L103</v>
      </c>
      <c r="E884" s="2" t="str">
        <f>IF(Servers!G884="", "", Servers!G884&amp;"_"&amp;Servers!B884)</f>
        <v>Funstrong_Production</v>
      </c>
      <c r="F884" s="2" t="str">
        <f>IF(Servers!H884="","",Servers!H884)</f>
        <v>Class HM2XL</v>
      </c>
      <c r="G884" s="2" t="str">
        <f>IF(Servers!E884="","",Servers!E884)</f>
        <v>Linux 2.6.x</v>
      </c>
    </row>
    <row r="885" spans="1:7">
      <c r="A885" s="2" t="str">
        <f ca="1">Servers!A885</f>
        <v>twic.company.com</v>
      </c>
      <c r="B885" s="2" t="str">
        <f>IF(Servers!J885="","",Servers!J885)</f>
        <v/>
      </c>
      <c r="C885" s="2" t="str">
        <f ca="1">TRIM(IF(Servers!I885="",IF(Servers!C885="","","CPU: "&amp;Servers!C885&amp;", ")&amp;IF(Servers!D885="","","RAM: "&amp;Servers!D885&amp;", ")&amp;Servers!F885&amp;", "&amp;Servers!H885,Servers!I885))</f>
        <v>CPU: 2, RAM: 4096, L103, Class L</v>
      </c>
      <c r="D885" s="2" t="str">
        <f ca="1">IF(Servers!F885="","",Servers!F885)</f>
        <v>L103</v>
      </c>
      <c r="E885" s="2" t="str">
        <f>IF(Servers!G885="", "", Servers!G885&amp;"_"&amp;Servers!B885)</f>
        <v>Singzap_Testing</v>
      </c>
      <c r="F885" s="2" t="str">
        <f>IF(Servers!H885="","",Servers!H885)</f>
        <v>Class L</v>
      </c>
      <c r="G885" s="2" t="str">
        <f>IF(Servers!E885="","",Servers!E885)</f>
        <v>Microsoft Windows Server 2008 R2 (64-bit)</v>
      </c>
    </row>
    <row r="886" spans="1:7">
      <c r="A886" s="2" t="str">
        <f ca="1">Servers!A886</f>
        <v>xusv.company.com</v>
      </c>
      <c r="B886" s="2" t="str">
        <f>IF(Servers!J886="","",Servers!J886)</f>
        <v/>
      </c>
      <c r="C886" s="2" t="str">
        <f ca="1">TRIM(IF(Servers!I886="",IF(Servers!C886="","","CPU: "&amp;Servers!C886&amp;", ")&amp;IF(Servers!D886="","","RAM: "&amp;Servers!D886&amp;", ")&amp;Servers!F886&amp;", "&amp;Servers!H886,Servers!I886))</f>
        <v>CPU: 1, RAM: 4096, L104, Class HM2XL</v>
      </c>
      <c r="D886" s="2" t="str">
        <f ca="1">IF(Servers!F886="","",Servers!F886)</f>
        <v>L104</v>
      </c>
      <c r="E886" s="2" t="str">
        <f>IF(Servers!G886="", "", Servers!G886&amp;"_"&amp;Servers!B886)</f>
        <v/>
      </c>
      <c r="F886" s="2" t="str">
        <f>IF(Servers!H886="","",Servers!H886)</f>
        <v>Class HM2XL</v>
      </c>
      <c r="G886" s="2" t="str">
        <f>IF(Servers!E886="","",Servers!E886)</f>
        <v>Microsoft Windows Server 2003, Standard Edition</v>
      </c>
    </row>
    <row r="887" spans="1:7">
      <c r="A887" s="2" t="str">
        <f ca="1">Servers!A887</f>
        <v>ceat.company.com</v>
      </c>
      <c r="B887" s="2" t="str">
        <f>IF(Servers!J887="","",Servers!J887)</f>
        <v/>
      </c>
      <c r="C887" s="2" t="str">
        <f ca="1">TRIM(IF(Servers!I887="",IF(Servers!C887="","","CPU: "&amp;Servers!C887&amp;", ")&amp;IF(Servers!D887="","","RAM: "&amp;Servers!D887&amp;", ")&amp;Servers!F887&amp;", "&amp;Servers!H887,Servers!I887))</f>
        <v>L104, Class 8XL</v>
      </c>
      <c r="D887" s="2" t="str">
        <f ca="1">IF(Servers!F887="","",Servers!F887)</f>
        <v>L104</v>
      </c>
      <c r="E887" s="2" t="str">
        <f>IF(Servers!G887="", "", Servers!G887&amp;"_"&amp;Servers!B887)</f>
        <v>Fundax_Production</v>
      </c>
      <c r="F887" s="2" t="str">
        <f>IF(Servers!H887="","",Servers!H887)</f>
        <v>Class 8XL</v>
      </c>
      <c r="G887" s="2" t="str">
        <f>IF(Servers!E887="","",Servers!E887)</f>
        <v>Red Hat Enterprise Linux 5</v>
      </c>
    </row>
    <row r="888" spans="1:7">
      <c r="A888" s="2" t="str">
        <f ca="1">Servers!A888</f>
        <v>crpi.company.com</v>
      </c>
      <c r="B888" s="2" t="str">
        <f>IF(Servers!J888="","",Servers!J888)</f>
        <v/>
      </c>
      <c r="C888" s="2" t="str">
        <f ca="1">TRIM(IF(Servers!I888="",IF(Servers!C888="","","CPU: "&amp;Servers!C888&amp;", ")&amp;IF(Servers!D888="","","RAM: "&amp;Servers!D888&amp;", ")&amp;Servers!F888&amp;", "&amp;Servers!H888,Servers!I888))</f>
        <v>CPU: 4, RAM: 8192, L102, Class L</v>
      </c>
      <c r="D888" s="2" t="str">
        <f ca="1">IF(Servers!F888="","",Servers!F888)</f>
        <v>L102</v>
      </c>
      <c r="E888" s="2" t="str">
        <f>IF(Servers!G888="", "", Servers!G888&amp;"_"&amp;Servers!B888)</f>
        <v>Greenlex_Development</v>
      </c>
      <c r="F888" s="2" t="str">
        <f>IF(Servers!H888="","",Servers!H888)</f>
        <v>Class L</v>
      </c>
      <c r="G888" s="2" t="str">
        <f>IF(Servers!E888="","",Servers!E888)</f>
        <v>Linux 2.6.x</v>
      </c>
    </row>
    <row r="889" spans="1:7">
      <c r="A889" s="2" t="str">
        <f ca="1">Servers!A889</f>
        <v>kcks.company.com</v>
      </c>
      <c r="B889" s="2" t="str">
        <f>IF(Servers!J889="","",Servers!J889)</f>
        <v/>
      </c>
      <c r="C889" s="2" t="str">
        <f ca="1">TRIM(IF(Servers!I889="",IF(Servers!C889="","","CPU: "&amp;Servers!C889&amp;", ")&amp;IF(Servers!D889="","","RAM: "&amp;Servers!D889&amp;", ")&amp;Servers!F889&amp;", "&amp;Servers!H889,Servers!I889))</f>
        <v>CPU: 2, RAM: 8192, L103, Class XS</v>
      </c>
      <c r="D889" s="2" t="str">
        <f ca="1">IF(Servers!F889="","",Servers!F889)</f>
        <v>L103</v>
      </c>
      <c r="E889" s="2" t="str">
        <f>IF(Servers!G889="", "", Servers!G889&amp;"_"&amp;Servers!B889)</f>
        <v>Fresh-Flex_Production</v>
      </c>
      <c r="F889" s="2" t="str">
        <f>IF(Servers!H889="","",Servers!H889)</f>
        <v>Class XS</v>
      </c>
      <c r="G889" s="2" t="str">
        <f>IF(Servers!E889="","",Servers!E889)</f>
        <v>Red Hat Enterprise Linux 5</v>
      </c>
    </row>
    <row r="890" spans="1:7">
      <c r="A890" s="2" t="str">
        <f ca="1">Servers!A890</f>
        <v>eaef.company.com</v>
      </c>
      <c r="B890" s="2" t="str">
        <f>IF(Servers!J890="","",Servers!J890)</f>
        <v/>
      </c>
      <c r="C890" s="2" t="str">
        <f ca="1">TRIM(IF(Servers!I890="",IF(Servers!C890="","","CPU: "&amp;Servers!C890&amp;", ")&amp;IF(Servers!D890="","","RAM: "&amp;Servers!D890&amp;", ")&amp;Servers!F890&amp;", "&amp;Servers!H890,Servers!I890))</f>
        <v>CPU: 2, RAM: 4096, L100, Class L</v>
      </c>
      <c r="D890" s="2" t="str">
        <f ca="1">IF(Servers!F890="","",Servers!F890)</f>
        <v>L100</v>
      </c>
      <c r="E890" s="2" t="str">
        <f>IF(Servers!G890="", "", Servers!G890&amp;"_"&amp;Servers!B890)</f>
        <v>Zum Tonex_Production</v>
      </c>
      <c r="F890" s="2" t="str">
        <f>IF(Servers!H890="","",Servers!H890)</f>
        <v>Class L</v>
      </c>
      <c r="G890" s="2" t="str">
        <f>IF(Servers!E890="","",Servers!E890)</f>
        <v>Microsoft Windows Server 2003, Standard Edition</v>
      </c>
    </row>
    <row r="891" spans="1:7">
      <c r="A891" s="2" t="str">
        <f ca="1">Servers!A891</f>
        <v>mbtj.company.com</v>
      </c>
      <c r="B891" s="2" t="str">
        <f>IF(Servers!J891="","",Servers!J891)</f>
        <v/>
      </c>
      <c r="C891" s="2" t="str">
        <f ca="1">TRIM(IF(Servers!I891="",IF(Servers!C891="","","CPU: "&amp;Servers!C891&amp;", ")&amp;IF(Servers!D891="","","RAM: "&amp;Servers!D891&amp;", ")&amp;Servers!F891&amp;", "&amp;Servers!H891,Servers!I891))</f>
        <v>CPU: 1, RAM: 16384, L105, Class HML</v>
      </c>
      <c r="D891" s="2" t="str">
        <f ca="1">IF(Servers!F891="","",Servers!F891)</f>
        <v>L105</v>
      </c>
      <c r="E891" s="2" t="str">
        <f>IF(Servers!G891="", "", Servers!G891&amp;"_"&amp;Servers!B891)</f>
        <v>Zotla_Production</v>
      </c>
      <c r="F891" s="2" t="str">
        <f>IF(Servers!H891="","",Servers!H891)</f>
        <v>Class HML</v>
      </c>
      <c r="G891" s="2" t="str">
        <f>IF(Servers!E891="","",Servers!E891)</f>
        <v>Microsoft Windows Server 2003, Standard Edition</v>
      </c>
    </row>
    <row r="892" spans="1:7">
      <c r="A892" s="2" t="str">
        <f ca="1">Servers!A892</f>
        <v>xoub.company.com</v>
      </c>
      <c r="B892" s="2" t="str">
        <f>IF(Servers!J892="","",Servers!J892)</f>
        <v/>
      </c>
      <c r="C892" s="2" t="str">
        <f ca="1">TRIM(IF(Servers!I892="",IF(Servers!C892="","","CPU: "&amp;Servers!C892&amp;", ")&amp;IF(Servers!D892="","","RAM: "&amp;Servers!D892&amp;", ")&amp;Servers!F892&amp;", "&amp;Servers!H892,Servers!I892))</f>
        <v>CPU: 2, RAM: 8192, L101, Class XL</v>
      </c>
      <c r="D892" s="2" t="str">
        <f ca="1">IF(Servers!F892="","",Servers!F892)</f>
        <v>L101</v>
      </c>
      <c r="E892" s="2" t="str">
        <f>IF(Servers!G892="", "", Servers!G892&amp;"_"&amp;Servers!B892)</f>
        <v>Trans Cantip_Production</v>
      </c>
      <c r="F892" s="2" t="str">
        <f>IF(Servers!H892="","",Servers!H892)</f>
        <v>Class XL</v>
      </c>
      <c r="G892" s="2" t="str">
        <f>IF(Servers!E892="","",Servers!E892)</f>
        <v>Microsoft Windows Server 2003, Enterprise Edition</v>
      </c>
    </row>
    <row r="893" spans="1:7">
      <c r="A893" s="2" t="str">
        <f ca="1">Servers!A893</f>
        <v>onfd.company.com</v>
      </c>
      <c r="B893" s="2" t="str">
        <f>IF(Servers!J893="","",Servers!J893)</f>
        <v/>
      </c>
      <c r="C893" s="2" t="str">
        <f ca="1">TRIM(IF(Servers!I893="",IF(Servers!C893="","","CPU: "&amp;Servers!C893&amp;", ")&amp;IF(Servers!D893="","","RAM: "&amp;Servers!D893&amp;", ")&amp;Servers!F893&amp;", "&amp;Servers!H893,Servers!I893))</f>
        <v>L101, Class HM2XL</v>
      </c>
      <c r="D893" s="2" t="str">
        <f ca="1">IF(Servers!F893="","",Servers!F893)</f>
        <v>L101</v>
      </c>
      <c r="E893" s="2" t="str">
        <f>IF(Servers!G893="", "", Servers!G893&amp;"_"&amp;Servers!B893)</f>
        <v>Joy Ozeity_Production</v>
      </c>
      <c r="F893" s="2" t="str">
        <f>IF(Servers!H893="","",Servers!H893)</f>
        <v>Class HM2XL</v>
      </c>
      <c r="G893" s="2" t="str">
        <f>IF(Servers!E893="","",Servers!E893)</f>
        <v>Microsoft Windows Server 2003, Standard Edition</v>
      </c>
    </row>
    <row r="894" spans="1:7">
      <c r="A894" s="2" t="str">
        <f ca="1">Servers!A894</f>
        <v>gosc.company.com</v>
      </c>
      <c r="B894" s="2" t="str">
        <f>IF(Servers!J894="","",Servers!J894)</f>
        <v/>
      </c>
      <c r="C894" s="2" t="str">
        <f ca="1">TRIM(IF(Servers!I894="",IF(Servers!C894="","","CPU: "&amp;Servers!C894&amp;", ")&amp;IF(Servers!D894="","","RAM: "&amp;Servers!D894&amp;", ")&amp;Servers!F894&amp;", "&amp;Servers!H894,Servers!I894))</f>
        <v>CPU: 1, RAM: 8192, L100, Class 8XL</v>
      </c>
      <c r="D894" s="2" t="str">
        <f ca="1">IF(Servers!F894="","",Servers!F894)</f>
        <v>L100</v>
      </c>
      <c r="E894" s="2" t="str">
        <f>IF(Servers!G894="", "", Servers!G894&amp;"_"&amp;Servers!B894)</f>
        <v/>
      </c>
      <c r="F894" s="2" t="str">
        <f>IF(Servers!H894="","",Servers!H894)</f>
        <v>Class 8XL</v>
      </c>
      <c r="G894" s="2" t="str">
        <f>IF(Servers!E894="","",Servers!E894)</f>
        <v>Microsoft Windows Server 2003, Standard Edition</v>
      </c>
    </row>
    <row r="895" spans="1:7">
      <c r="A895" s="2" t="str">
        <f ca="1">Servers!A895</f>
        <v>jhab.company.com</v>
      </c>
      <c r="B895" s="2" t="str">
        <f>IF(Servers!J895="","",Servers!J895)</f>
        <v/>
      </c>
      <c r="C895" s="2" t="str">
        <f ca="1">TRIM(IF(Servers!I895="",IF(Servers!C895="","","CPU: "&amp;Servers!C895&amp;", ")&amp;IF(Servers!D895="","","RAM: "&amp;Servers!D895&amp;", ")&amp;Servers!F895&amp;", "&amp;Servers!H895,Servers!I895))</f>
        <v>L102, Class XS</v>
      </c>
      <c r="D895" s="2" t="str">
        <f ca="1">IF(Servers!F895="","",Servers!F895)</f>
        <v>L102</v>
      </c>
      <c r="E895" s="2" t="str">
        <f>IF(Servers!G895="", "", Servers!G895&amp;"_"&amp;Servers!B895)</f>
        <v>Lotdex_Production</v>
      </c>
      <c r="F895" s="2" t="str">
        <f>IF(Servers!H895="","",Servers!H895)</f>
        <v>Class XS</v>
      </c>
      <c r="G895" s="2" t="str">
        <f>IF(Servers!E895="","",Servers!E895)</f>
        <v>Red Hat Enterprise Linux 5</v>
      </c>
    </row>
    <row r="896" spans="1:7">
      <c r="A896" s="2" t="str">
        <f ca="1">Servers!A896</f>
        <v>uihu.company.com</v>
      </c>
      <c r="B896" s="2" t="str">
        <f>IF(Servers!J896="","",Servers!J896)</f>
        <v/>
      </c>
      <c r="C896" s="2" t="str">
        <f ca="1">TRIM(IF(Servers!I896="",IF(Servers!C896="","","CPU: "&amp;Servers!C896&amp;", ")&amp;IF(Servers!D896="","","RAM: "&amp;Servers!D896&amp;", ")&amp;Servers!F896&amp;", "&amp;Servers!H896,Servers!I896))</f>
        <v>L104, Class 8XL</v>
      </c>
      <c r="D896" s="2" t="str">
        <f ca="1">IF(Servers!F896="","",Servers!F896)</f>
        <v>L104</v>
      </c>
      <c r="E896" s="2" t="str">
        <f>IF(Servers!G896="", "", Servers!G896&amp;"_"&amp;Servers!B896)</f>
        <v>Zunzap_Testing</v>
      </c>
      <c r="F896" s="2" t="str">
        <f>IF(Servers!H896="","",Servers!H896)</f>
        <v>Class 8XL</v>
      </c>
      <c r="G896" s="2" t="str">
        <f>IF(Servers!E896="","",Servers!E896)</f>
        <v>Microsoft Windows Server 2003, Standard Edition</v>
      </c>
    </row>
    <row r="897" spans="1:7">
      <c r="A897" s="2" t="str">
        <f ca="1">Servers!A897</f>
        <v>eanx.company.com</v>
      </c>
      <c r="B897" s="2" t="str">
        <f>IF(Servers!J897="","",Servers!J897)</f>
        <v/>
      </c>
      <c r="C897" s="2" t="str">
        <f ca="1">TRIM(IF(Servers!I897="",IF(Servers!C897="","","CPU: "&amp;Servers!C897&amp;", ")&amp;IF(Servers!D897="","","RAM: "&amp;Servers!D897&amp;", ")&amp;Servers!F897&amp;", "&amp;Servers!H897,Servers!I897))</f>
        <v>CPU: 2, RAM: 4096, L100, Class XS</v>
      </c>
      <c r="D897" s="2" t="str">
        <f ca="1">IF(Servers!F897="","",Servers!F897)</f>
        <v>L100</v>
      </c>
      <c r="E897" s="2" t="str">
        <f>IF(Servers!G897="", "", Servers!G897&amp;"_"&amp;Servers!B897)</f>
        <v>Redjob_Production</v>
      </c>
      <c r="F897" s="2" t="str">
        <f>IF(Servers!H897="","",Servers!H897)</f>
        <v>Class XS</v>
      </c>
      <c r="G897" s="2" t="str">
        <f>IF(Servers!E897="","",Servers!E897)</f>
        <v>Microsoft Windows Server 2008 R2 (64-bit)</v>
      </c>
    </row>
    <row r="898" spans="1:7">
      <c r="A898" s="2" t="str">
        <f ca="1">Servers!A898</f>
        <v>bahb.company.com</v>
      </c>
      <c r="B898" s="2" t="str">
        <f>IF(Servers!J898="","",Servers!J898)</f>
        <v/>
      </c>
      <c r="C898" s="2" t="str">
        <f ca="1">TRIM(IF(Servers!I898="",IF(Servers!C898="","","CPU: "&amp;Servers!C898&amp;", ")&amp;IF(Servers!D898="","","RAM: "&amp;Servers!D898&amp;", ")&amp;Servers!F898&amp;", "&amp;Servers!H898,Servers!I898))</f>
        <v>CPU: 4, RAM: 8192, L101, Class S</v>
      </c>
      <c r="D898" s="2" t="str">
        <f ca="1">IF(Servers!F898="","",Servers!F898)</f>
        <v>L101</v>
      </c>
      <c r="E898" s="2" t="str">
        <f>IF(Servers!G898="", "", Servers!G898&amp;"_"&amp;Servers!B898)</f>
        <v/>
      </c>
      <c r="F898" s="2" t="str">
        <f>IF(Servers!H898="","",Servers!H898)</f>
        <v>Class S</v>
      </c>
      <c r="G898" s="2" t="str">
        <f>IF(Servers!E898="","",Servers!E898)</f>
        <v>Microsoft Windows Server 2003, Enterprise Edition</v>
      </c>
    </row>
    <row r="899" spans="1:7">
      <c r="A899" s="2" t="str">
        <f ca="1">Servers!A899</f>
        <v>rpgs.company.com</v>
      </c>
      <c r="B899" s="2" t="str">
        <f>IF(Servers!J899="","",Servers!J899)</f>
        <v/>
      </c>
      <c r="C899" s="2" t="str">
        <f ca="1">TRIM(IF(Servers!I899="",IF(Servers!C899="","","CPU: "&amp;Servers!C899&amp;", ")&amp;IF(Servers!D899="","","RAM: "&amp;Servers!D899&amp;", ")&amp;Servers!F899&amp;", "&amp;Servers!H899,Servers!I899))</f>
        <v>CPU: 2, RAM: 4096, L104, Class 4XL</v>
      </c>
      <c r="D899" s="2" t="str">
        <f ca="1">IF(Servers!F899="","",Servers!F899)</f>
        <v>L104</v>
      </c>
      <c r="E899" s="2" t="str">
        <f>IF(Servers!G899="", "", Servers!G899&amp;"_"&amp;Servers!B899)</f>
        <v>Job Core_Production</v>
      </c>
      <c r="F899" s="2" t="str">
        <f>IF(Servers!H899="","",Servers!H899)</f>
        <v>Class 4XL</v>
      </c>
      <c r="G899" s="2" t="str">
        <f>IF(Servers!E899="","",Servers!E899)</f>
        <v>Microsoft Windows Server 2003, Standard Edition</v>
      </c>
    </row>
    <row r="900" spans="1:7">
      <c r="A900" s="2" t="str">
        <f ca="1">Servers!A900</f>
        <v>wjgl.company.com</v>
      </c>
      <c r="B900" s="2" t="str">
        <f>IF(Servers!J900="","",Servers!J900)</f>
        <v/>
      </c>
      <c r="C900" s="2" t="str">
        <f ca="1">TRIM(IF(Servers!I900="",IF(Servers!C900="","","CPU: "&amp;Servers!C900&amp;", ")&amp;IF(Servers!D900="","","RAM: "&amp;Servers!D900&amp;", ")&amp;Servers!F900&amp;", "&amp;Servers!H900,Servers!I900))</f>
        <v>CPU: 1, RAM: 4096, L104, Class S</v>
      </c>
      <c r="D900" s="2" t="str">
        <f ca="1">IF(Servers!F900="","",Servers!F900)</f>
        <v>L104</v>
      </c>
      <c r="E900" s="2" t="str">
        <f>IF(Servers!G900="", "", Servers!G900&amp;"_"&amp;Servers!B900)</f>
        <v>Villalam_Production</v>
      </c>
      <c r="F900" s="2" t="str">
        <f>IF(Servers!H900="","",Servers!H900)</f>
        <v>Class S</v>
      </c>
      <c r="G900" s="2" t="str">
        <f>IF(Servers!E900="","",Servers!E900)</f>
        <v>Linux 2.6.x</v>
      </c>
    </row>
    <row r="901" spans="1:7">
      <c r="A901" s="2" t="str">
        <f ca="1">Servers!A901</f>
        <v>ilxz.company.com</v>
      </c>
      <c r="B901" s="2" t="str">
        <f>IF(Servers!J901="","",Servers!J901)</f>
        <v/>
      </c>
      <c r="C901" s="2" t="str">
        <f ca="1">TRIM(IF(Servers!I901="",IF(Servers!C901="","","CPU: "&amp;Servers!C901&amp;", ")&amp;IF(Servers!D901="","","RAM: "&amp;Servers!D901&amp;", ")&amp;Servers!F901&amp;", "&amp;Servers!H901,Servers!I901))</f>
        <v>CPU: 1, RAM: 4096, L100, Class XL</v>
      </c>
      <c r="D901" s="2" t="str">
        <f ca="1">IF(Servers!F901="","",Servers!F901)</f>
        <v>L100</v>
      </c>
      <c r="E901" s="2" t="str">
        <f>IF(Servers!G901="", "", Servers!G901&amp;"_"&amp;Servers!B901)</f>
        <v>Kay Sailstrong_Testing</v>
      </c>
      <c r="F901" s="2" t="str">
        <f>IF(Servers!H901="","",Servers!H901)</f>
        <v>Class XL</v>
      </c>
      <c r="G901" s="2" t="str">
        <f>IF(Servers!E901="","",Servers!E901)</f>
        <v>Microsoft Windows Server 2008 R2 (64-bit)</v>
      </c>
    </row>
    <row r="902" spans="1:7">
      <c r="A902" s="2" t="str">
        <f ca="1">Servers!A902</f>
        <v>aqpj.company.com</v>
      </c>
      <c r="B902" s="2" t="str">
        <f>IF(Servers!J902="","",Servers!J902)</f>
        <v/>
      </c>
      <c r="C902" s="2" t="str">
        <f ca="1">TRIM(IF(Servers!I902="",IF(Servers!C902="","","CPU: "&amp;Servers!C902&amp;", ")&amp;IF(Servers!D902="","","RAM: "&amp;Servers!D902&amp;", ")&amp;Servers!F902&amp;", "&amp;Servers!H902,Servers!I902))</f>
        <v>L100, Class 8XL</v>
      </c>
      <c r="D902" s="2" t="str">
        <f ca="1">IF(Servers!F902="","",Servers!F902)</f>
        <v>L100</v>
      </c>
      <c r="E902" s="2" t="str">
        <f>IF(Servers!G902="", "", Servers!G902&amp;"_"&amp;Servers!B902)</f>
        <v>Strong Damtom_Production</v>
      </c>
      <c r="F902" s="2" t="str">
        <f>IF(Servers!H902="","",Servers!H902)</f>
        <v>Class 8XL</v>
      </c>
      <c r="G902" s="2" t="str">
        <f>IF(Servers!E902="","",Servers!E902)</f>
        <v>Microsoft Windows Server 2008 R2 (64-bit)</v>
      </c>
    </row>
    <row r="903" spans="1:7">
      <c r="A903" s="2" t="str">
        <f ca="1">Servers!A903</f>
        <v>fgao.company.com</v>
      </c>
      <c r="B903" s="2" t="str">
        <f>IF(Servers!J903="","",Servers!J903)</f>
        <v/>
      </c>
      <c r="C903" s="2" t="str">
        <f ca="1">TRIM(IF(Servers!I903="",IF(Servers!C903="","","CPU: "&amp;Servers!C903&amp;", ")&amp;IF(Servers!D903="","","RAM: "&amp;Servers!D903&amp;", ")&amp;Servers!F903&amp;", "&amp;Servers!H903,Servers!I903))</f>
        <v>CPU: 4, RAM: 8192, L103, Class HML</v>
      </c>
      <c r="D903" s="2" t="str">
        <f ca="1">IF(Servers!F903="","",Servers!F903)</f>
        <v>L103</v>
      </c>
      <c r="E903" s="2" t="str">
        <f>IF(Servers!G903="", "", Servers!G903&amp;"_"&amp;Servers!B903)</f>
        <v>Zoneing_Production</v>
      </c>
      <c r="F903" s="2" t="str">
        <f>IF(Servers!H903="","",Servers!H903)</f>
        <v>Class HML</v>
      </c>
      <c r="G903" s="2" t="str">
        <f>IF(Servers!E903="","",Servers!E903)</f>
        <v>Microsoft Windows Server 2008 R2 (64-bit)</v>
      </c>
    </row>
    <row r="904" spans="1:7">
      <c r="A904" s="2" t="str">
        <f ca="1">Servers!A904</f>
        <v>zxym.company.com</v>
      </c>
      <c r="B904" s="2" t="str">
        <f>IF(Servers!J904="","",Servers!J904)</f>
        <v/>
      </c>
      <c r="C904" s="2" t="str">
        <f ca="1">TRIM(IF(Servers!I904="",IF(Servers!C904="","","CPU: "&amp;Servers!C904&amp;", ")&amp;IF(Servers!D904="","","RAM: "&amp;Servers!D904&amp;", ")&amp;Servers!F904&amp;", "&amp;Servers!H904,Servers!I904))</f>
        <v>L103, Class L</v>
      </c>
      <c r="D904" s="2" t="str">
        <f ca="1">IF(Servers!F904="","",Servers!F904)</f>
        <v>L103</v>
      </c>
      <c r="E904" s="2" t="str">
        <f>IF(Servers!G904="", "", Servers!G904&amp;"_"&amp;Servers!B904)</f>
        <v>Rank Core_Production</v>
      </c>
      <c r="F904" s="2" t="str">
        <f>IF(Servers!H904="","",Servers!H904)</f>
        <v>Class L</v>
      </c>
      <c r="G904" s="2" t="str">
        <f>IF(Servers!E904="","",Servers!E904)</f>
        <v>Microsoft Windows Server 2008 R2 (64-bit)</v>
      </c>
    </row>
    <row r="905" spans="1:7">
      <c r="A905" s="2" t="str">
        <f ca="1">Servers!A905</f>
        <v>cphh.company.com</v>
      </c>
      <c r="B905" s="2" t="str">
        <f>IF(Servers!J905="","",Servers!J905)</f>
        <v/>
      </c>
      <c r="C905" s="2" t="str">
        <f ca="1">TRIM(IF(Servers!I905="",IF(Servers!C905="","","CPU: "&amp;Servers!C905&amp;", ")&amp;IF(Servers!D905="","","RAM: "&amp;Servers!D905&amp;", ")&amp;Servers!F905&amp;", "&amp;Servers!H905,Servers!I905))</f>
        <v>L105, Class S</v>
      </c>
      <c r="D905" s="2" t="str">
        <f ca="1">IF(Servers!F905="","",Servers!F905)</f>
        <v>L105</v>
      </c>
      <c r="E905" s="2" t="str">
        <f>IF(Servers!G905="", "", Servers!G905&amp;"_"&amp;Servers!B905)</f>
        <v/>
      </c>
      <c r="F905" s="2" t="str">
        <f>IF(Servers!H905="","",Servers!H905)</f>
        <v>Class S</v>
      </c>
      <c r="G905" s="2" t="str">
        <f>IF(Servers!E905="","",Servers!E905)</f>
        <v>Microsoft Windows Server 2008 (64-bit)</v>
      </c>
    </row>
    <row r="906" spans="1:7">
      <c r="A906" s="2" t="str">
        <f ca="1">Servers!A906</f>
        <v>iokr.company.com</v>
      </c>
      <c r="B906" s="2" t="str">
        <f>IF(Servers!J906="","",Servers!J906)</f>
        <v/>
      </c>
      <c r="C906" s="2" t="str">
        <f ca="1">TRIM(IF(Servers!I906="",IF(Servers!C906="","","CPU: "&amp;Servers!C906&amp;", ")&amp;IF(Servers!D906="","","RAM: "&amp;Servers!D906&amp;", ")&amp;Servers!F906&amp;", "&amp;Servers!H906,Servers!I906))</f>
        <v>CPU: 2, RAM: 4096, L100, Class M</v>
      </c>
      <c r="D906" s="2" t="str">
        <f ca="1">IF(Servers!F906="","",Servers!F906)</f>
        <v>L100</v>
      </c>
      <c r="E906" s="2" t="str">
        <f>IF(Servers!G906="", "", Servers!G906&amp;"_"&amp;Servers!B906)</f>
        <v/>
      </c>
      <c r="F906" s="2" t="str">
        <f>IF(Servers!H906="","",Servers!H906)</f>
        <v>Class M</v>
      </c>
      <c r="G906" s="2" t="str">
        <f>IF(Servers!E906="","",Servers!E906)</f>
        <v>Microsoft Windows Server 2003, Enterprise Edition (64-bit)</v>
      </c>
    </row>
    <row r="907" spans="1:7">
      <c r="A907" s="2" t="str">
        <f ca="1">Servers!A907</f>
        <v>phgo.company.com</v>
      </c>
      <c r="B907" s="2" t="str">
        <f>IF(Servers!J907="","",Servers!J907)</f>
        <v/>
      </c>
      <c r="C907" s="2" t="str">
        <f ca="1">TRIM(IF(Servers!I907="",IF(Servers!C907="","","CPU: "&amp;Servers!C907&amp;", ")&amp;IF(Servers!D907="","","RAM: "&amp;Servers!D907&amp;", ")&amp;Servers!F907&amp;", "&amp;Servers!H907,Servers!I907))</f>
        <v>CPU: 2, RAM: 4096, L104, Class 4XL</v>
      </c>
      <c r="D907" s="2" t="str">
        <f ca="1">IF(Servers!F907="","",Servers!F907)</f>
        <v>L104</v>
      </c>
      <c r="E907" s="2" t="str">
        <f>IF(Servers!G907="", "", Servers!G907&amp;"_"&amp;Servers!B907)</f>
        <v>Singzap_Testing</v>
      </c>
      <c r="F907" s="2" t="str">
        <f>IF(Servers!H907="","",Servers!H907)</f>
        <v>Class 4XL</v>
      </c>
      <c r="G907" s="2" t="str">
        <f>IF(Servers!E907="","",Servers!E907)</f>
        <v>Microsoft Windows 2000 Server</v>
      </c>
    </row>
    <row r="908" spans="1:7">
      <c r="A908" s="2" t="str">
        <f ca="1">Servers!A908</f>
        <v>objh.company.com</v>
      </c>
      <c r="B908" s="2" t="str">
        <f>IF(Servers!J908="","",Servers!J908)</f>
        <v/>
      </c>
      <c r="C908" s="2" t="str">
        <f ca="1">TRIM(IF(Servers!I908="",IF(Servers!C908="","","CPU: "&amp;Servers!C908&amp;", ")&amp;IF(Servers!D908="","","RAM: "&amp;Servers!D908&amp;", ")&amp;Servers!F908&amp;", "&amp;Servers!H908,Servers!I908))</f>
        <v>CPU: 8, RAM: 32768, L104, Class S</v>
      </c>
      <c r="D908" s="2" t="str">
        <f ca="1">IF(Servers!F908="","",Servers!F908)</f>
        <v>L104</v>
      </c>
      <c r="E908" s="2" t="str">
        <f>IF(Servers!G908="", "", Servers!G908&amp;"_"&amp;Servers!B908)</f>
        <v>Joy Ozeity_Testing</v>
      </c>
      <c r="F908" s="2" t="str">
        <f>IF(Servers!H908="","",Servers!H908)</f>
        <v>Class S</v>
      </c>
      <c r="G908" s="2" t="str">
        <f>IF(Servers!E908="","",Servers!E908)</f>
        <v>Microsoft Windows Server 2008 R2 (64-bit)</v>
      </c>
    </row>
    <row r="909" spans="1:7">
      <c r="A909" s="2" t="str">
        <f ca="1">Servers!A909</f>
        <v>armg.company.com</v>
      </c>
      <c r="B909" s="2" t="str">
        <f>IF(Servers!J909="","",Servers!J909)</f>
        <v/>
      </c>
      <c r="C909" s="2" t="str">
        <f ca="1">TRIM(IF(Servers!I909="",IF(Servers!C909="","","CPU: "&amp;Servers!C909&amp;", ")&amp;IF(Servers!D909="","","RAM: "&amp;Servers!D909&amp;", ")&amp;Servers!F909&amp;", "&amp;Servers!H909,Servers!I909))</f>
        <v>L104, Class M</v>
      </c>
      <c r="D909" s="2" t="str">
        <f ca="1">IF(Servers!F909="","",Servers!F909)</f>
        <v>L104</v>
      </c>
      <c r="E909" s="2" t="str">
        <f>IF(Servers!G909="", "", Servers!G909&amp;"_"&amp;Servers!B909)</f>
        <v>Y-kix_Development</v>
      </c>
      <c r="F909" s="2" t="str">
        <f>IF(Servers!H909="","",Servers!H909)</f>
        <v>Class M</v>
      </c>
      <c r="G909" s="2" t="str">
        <f>IF(Servers!E909="","",Servers!E909)</f>
        <v>Microsoft Windows Server 2008 R2 (64-bit)</v>
      </c>
    </row>
    <row r="910" spans="1:7">
      <c r="A910" s="2" t="str">
        <f ca="1">Servers!A910</f>
        <v>yjev.company.com</v>
      </c>
      <c r="B910" s="2" t="str">
        <f>IF(Servers!J910="","",Servers!J910)</f>
        <v/>
      </c>
      <c r="C910" s="2" t="str">
        <f ca="1">TRIM(IF(Servers!I910="",IF(Servers!C910="","","CPU: "&amp;Servers!C910&amp;", ")&amp;IF(Servers!D910="","","RAM: "&amp;Servers!D910&amp;", ")&amp;Servers!F910&amp;", "&amp;Servers!H910,Servers!I910))</f>
        <v>CPU: 2, RAM: 8192, L102, Class L</v>
      </c>
      <c r="D910" s="2" t="str">
        <f ca="1">IF(Servers!F910="","",Servers!F910)</f>
        <v>L102</v>
      </c>
      <c r="E910" s="2" t="str">
        <f>IF(Servers!G910="", "", Servers!G910&amp;"_"&amp;Servers!B910)</f>
        <v>Lottom_Production</v>
      </c>
      <c r="F910" s="2" t="str">
        <f>IF(Servers!H910="","",Servers!H910)</f>
        <v>Class L</v>
      </c>
      <c r="G910" s="2" t="str">
        <f>IF(Servers!E910="","",Servers!E910)</f>
        <v>Microsoft Windows Server 2008</v>
      </c>
    </row>
    <row r="911" spans="1:7">
      <c r="A911" s="2" t="str">
        <f ca="1">Servers!A911</f>
        <v>suwk.company.com</v>
      </c>
      <c r="B911" s="2" t="str">
        <f>IF(Servers!J911="","",Servers!J911)</f>
        <v/>
      </c>
      <c r="C911" s="2" t="str">
        <f ca="1">TRIM(IF(Servers!I911="",IF(Servers!C911="","","CPU: "&amp;Servers!C911&amp;", ")&amp;IF(Servers!D911="","","RAM: "&amp;Servers!D911&amp;", ")&amp;Servers!F911&amp;", "&amp;Servers!H911,Servers!I911))</f>
        <v>L103, Class S</v>
      </c>
      <c r="D911" s="2" t="str">
        <f ca="1">IF(Servers!F911="","",Servers!F911)</f>
        <v>L103</v>
      </c>
      <c r="E911" s="2" t="str">
        <f>IF(Servers!G911="", "", Servers!G911&amp;"_"&amp;Servers!B911)</f>
        <v>Tripplestring_Production</v>
      </c>
      <c r="F911" s="2" t="str">
        <f>IF(Servers!H911="","",Servers!H911)</f>
        <v>Class S</v>
      </c>
      <c r="G911" s="2" t="str">
        <f>IF(Servers!E911="","",Servers!E911)</f>
        <v>Microsoft Windows Server 2008 R2 (64-bit)</v>
      </c>
    </row>
    <row r="912" spans="1:7">
      <c r="A912" s="2" t="str">
        <f ca="1">Servers!A912</f>
        <v>ocdx.company.com</v>
      </c>
      <c r="B912" s="2" t="str">
        <f>IF(Servers!J912="","",Servers!J912)</f>
        <v/>
      </c>
      <c r="C912" s="2" t="str">
        <f ca="1">TRIM(IF(Servers!I912="",IF(Servers!C912="","","CPU: "&amp;Servers!C912&amp;", ")&amp;IF(Servers!D912="","","RAM: "&amp;Servers!D912&amp;", ")&amp;Servers!F912&amp;", "&amp;Servers!H912,Servers!I912))</f>
        <v>CPU: 4, RAM: 4096, L105, Class HMXL</v>
      </c>
      <c r="D912" s="2" t="str">
        <f ca="1">IF(Servers!F912="","",Servers!F912)</f>
        <v>L105</v>
      </c>
      <c r="E912" s="2" t="str">
        <f>IF(Servers!G912="", "", Servers!G912&amp;"_"&amp;Servers!B912)</f>
        <v/>
      </c>
      <c r="F912" s="2" t="str">
        <f>IF(Servers!H912="","",Servers!H912)</f>
        <v>Class HMXL</v>
      </c>
      <c r="G912" s="2" t="str">
        <f>IF(Servers!E912="","",Servers!E912)</f>
        <v>Microsoft Windows Server 2003, Enterprise Edition</v>
      </c>
    </row>
    <row r="913" spans="1:7">
      <c r="A913" s="2" t="str">
        <f ca="1">Servers!A913</f>
        <v>iqiu.company.com</v>
      </c>
      <c r="B913" s="2" t="str">
        <f>IF(Servers!J913="","",Servers!J913)</f>
        <v/>
      </c>
      <c r="C913" s="2" t="str">
        <f ca="1">TRIM(IF(Servers!I913="",IF(Servers!C913="","","CPU: "&amp;Servers!C913&amp;", ")&amp;IF(Servers!D913="","","RAM: "&amp;Servers!D913&amp;", ")&amp;Servers!F913&amp;", "&amp;Servers!H913,Servers!I913))</f>
        <v>CPU: 1, RAM: 4096, L100, Class M</v>
      </c>
      <c r="D913" s="2" t="str">
        <f ca="1">IF(Servers!F913="","",Servers!F913)</f>
        <v>L100</v>
      </c>
      <c r="E913" s="2" t="str">
        <f>IF(Servers!G913="", "", Servers!G913&amp;"_"&amp;Servers!B913)</f>
        <v>Biofind_Testing</v>
      </c>
      <c r="F913" s="2" t="str">
        <f>IF(Servers!H913="","",Servers!H913)</f>
        <v>Class M</v>
      </c>
      <c r="G913" s="2" t="str">
        <f>IF(Servers!E913="","",Servers!E913)</f>
        <v>Microsoft Windows Server 2003, Standard Edition</v>
      </c>
    </row>
    <row r="914" spans="1:7">
      <c r="A914" s="2" t="str">
        <f ca="1">Servers!A914</f>
        <v>nlfj.company.com</v>
      </c>
      <c r="B914" s="2" t="str">
        <f>IF(Servers!J914="","",Servers!J914)</f>
        <v/>
      </c>
      <c r="C914" s="2" t="str">
        <f ca="1">TRIM(IF(Servers!I914="",IF(Servers!C914="","","CPU: "&amp;Servers!C914&amp;", ")&amp;IF(Servers!D914="","","RAM: "&amp;Servers!D914&amp;", ")&amp;Servers!F914&amp;", "&amp;Servers!H914,Servers!I914))</f>
        <v>CPU: 2, RAM: 3904, L101, Class 8XL</v>
      </c>
      <c r="D914" s="2" t="str">
        <f ca="1">IF(Servers!F914="","",Servers!F914)</f>
        <v>L101</v>
      </c>
      <c r="E914" s="2" t="str">
        <f>IF(Servers!G914="", "", Servers!G914&amp;"_"&amp;Servers!B914)</f>
        <v>Fundax_Production</v>
      </c>
      <c r="F914" s="2" t="str">
        <f>IF(Servers!H914="","",Servers!H914)</f>
        <v>Class 8XL</v>
      </c>
      <c r="G914" s="2" t="str">
        <f>IF(Servers!E914="","",Servers!E914)</f>
        <v>Linux 2.6.x</v>
      </c>
    </row>
    <row r="915" spans="1:7">
      <c r="A915" s="2" t="str">
        <f ca="1">Servers!A915</f>
        <v>ohyf.company.com</v>
      </c>
      <c r="B915" s="2" t="str">
        <f>IF(Servers!J915="","",Servers!J915)</f>
        <v/>
      </c>
      <c r="C915" s="2" t="str">
        <f ca="1">TRIM(IF(Servers!I915="",IF(Servers!C915="","","CPU: "&amp;Servers!C915&amp;", ")&amp;IF(Servers!D915="","","RAM: "&amp;Servers!D915&amp;", ")&amp;Servers!F915&amp;", "&amp;Servers!H915,Servers!I915))</f>
        <v>CPU: 2, RAM: 4096, L102, Class HML</v>
      </c>
      <c r="D915" s="2" t="str">
        <f ca="1">IF(Servers!F915="","",Servers!F915)</f>
        <v>L102</v>
      </c>
      <c r="E915" s="2" t="str">
        <f>IF(Servers!G915="", "", Servers!G915&amp;"_"&amp;Servers!B915)</f>
        <v>Tiptip_Production</v>
      </c>
      <c r="F915" s="2" t="str">
        <f>IF(Servers!H915="","",Servers!H915)</f>
        <v>Class HML</v>
      </c>
      <c r="G915" s="2" t="str">
        <f>IF(Servers!E915="","",Servers!E915)</f>
        <v>Microsoft Windows Server 2008 R2 (64-bit)</v>
      </c>
    </row>
    <row r="916" spans="1:7">
      <c r="A916" s="2" t="str">
        <f ca="1">Servers!A916</f>
        <v>veew.company.com</v>
      </c>
      <c r="B916" s="2" t="str">
        <f>IF(Servers!J916="","",Servers!J916)</f>
        <v/>
      </c>
      <c r="C916" s="2" t="str">
        <f ca="1">TRIM(IF(Servers!I916="",IF(Servers!C916="","","CPU: "&amp;Servers!C916&amp;", ")&amp;IF(Servers!D916="","","RAM: "&amp;Servers!D916&amp;", ")&amp;Servers!F916&amp;", "&amp;Servers!H916,Servers!I916))</f>
        <v>L102, Class M</v>
      </c>
      <c r="D916" s="2" t="str">
        <f ca="1">IF(Servers!F916="","",Servers!F916)</f>
        <v>L102</v>
      </c>
      <c r="E916" s="2" t="str">
        <f>IF(Servers!G916="", "", Servers!G916&amp;"_"&amp;Servers!B916)</f>
        <v>Red Qvodax_Development</v>
      </c>
      <c r="F916" s="2" t="str">
        <f>IF(Servers!H916="","",Servers!H916)</f>
        <v>Class M</v>
      </c>
      <c r="G916" s="2" t="str">
        <f>IF(Servers!E916="","",Servers!E916)</f>
        <v>Red Hat Enterprise Linux 5</v>
      </c>
    </row>
    <row r="917" spans="1:7">
      <c r="A917" s="2" t="str">
        <f ca="1">Servers!A917</f>
        <v>uwnm.company.com</v>
      </c>
      <c r="B917" s="2" t="str">
        <f>IF(Servers!J917="","",Servers!J917)</f>
        <v/>
      </c>
      <c r="C917" s="2" t="str">
        <f ca="1">TRIM(IF(Servers!I917="",IF(Servers!C917="","","CPU: "&amp;Servers!C917&amp;", ")&amp;IF(Servers!D917="","","RAM: "&amp;Servers!D917&amp;", ")&amp;Servers!F917&amp;", "&amp;Servers!H917,Servers!I917))</f>
        <v>CPU: 2, RAM: 4096, L101, Class HM2XL</v>
      </c>
      <c r="D917" s="2" t="str">
        <f ca="1">IF(Servers!F917="","",Servers!F917)</f>
        <v>L101</v>
      </c>
      <c r="E917" s="2" t="str">
        <f>IF(Servers!G917="", "", Servers!G917&amp;"_"&amp;Servers!B917)</f>
        <v>Danlax_Production</v>
      </c>
      <c r="F917" s="2" t="str">
        <f>IF(Servers!H917="","",Servers!H917)</f>
        <v>Class HM2XL</v>
      </c>
      <c r="G917" s="2" t="str">
        <f>IF(Servers!E917="","",Servers!E917)</f>
        <v>Red Hat Enterprise Linux 5</v>
      </c>
    </row>
    <row r="918" spans="1:7">
      <c r="A918" s="2" t="str">
        <f ca="1">Servers!A918</f>
        <v>jlou.company.com</v>
      </c>
      <c r="B918" s="2" t="str">
        <f>IF(Servers!J918="","",Servers!J918)</f>
        <v/>
      </c>
      <c r="C918" s="2" t="str">
        <f ca="1">TRIM(IF(Servers!I918="",IF(Servers!C918="","","CPU: "&amp;Servers!C918&amp;", ")&amp;IF(Servers!D918="","","RAM: "&amp;Servers!D918&amp;", ")&amp;Servers!F918&amp;", "&amp;Servers!H918,Servers!I918))</f>
        <v>CPU: 2, RAM: 4096, L100, Class HM2XL</v>
      </c>
      <c r="D918" s="2" t="str">
        <f ca="1">IF(Servers!F918="","",Servers!F918)</f>
        <v>L100</v>
      </c>
      <c r="E918" s="2" t="str">
        <f>IF(Servers!G918="", "", Servers!G918&amp;"_"&amp;Servers!B918)</f>
        <v>Subity_Production</v>
      </c>
      <c r="F918" s="2" t="str">
        <f>IF(Servers!H918="","",Servers!H918)</f>
        <v>Class HM2XL</v>
      </c>
      <c r="G918" s="2" t="str">
        <f>IF(Servers!E918="","",Servers!E918)</f>
        <v>Microsoft Windows 2000 Server</v>
      </c>
    </row>
    <row r="919" spans="1:7">
      <c r="A919" s="2" t="str">
        <f ca="1">Servers!A919</f>
        <v>vjxd.company.com</v>
      </c>
      <c r="B919" s="2" t="str">
        <f>IF(Servers!J919="","",Servers!J919)</f>
        <v/>
      </c>
      <c r="C919" s="2" t="str">
        <f ca="1">TRIM(IF(Servers!I919="",IF(Servers!C919="","","CPU: "&amp;Servers!C919&amp;", ")&amp;IF(Servers!D919="","","RAM: "&amp;Servers!D919&amp;", ")&amp;Servers!F919&amp;", "&amp;Servers!H919,Servers!I919))</f>
        <v>L100, Class HM2XL</v>
      </c>
      <c r="D919" s="2" t="str">
        <f ca="1">IF(Servers!F919="","",Servers!F919)</f>
        <v>L100</v>
      </c>
      <c r="E919" s="2" t="str">
        <f>IF(Servers!G919="", "", Servers!G919&amp;"_"&amp;Servers!B919)</f>
        <v>Silphase_Development</v>
      </c>
      <c r="F919" s="2" t="str">
        <f>IF(Servers!H919="","",Servers!H919)</f>
        <v>Class HM2XL</v>
      </c>
      <c r="G919" s="2" t="str">
        <f>IF(Servers!E919="","",Servers!E919)</f>
        <v>Microsoft Windows Server 2008 R2 (64-bit)</v>
      </c>
    </row>
    <row r="920" spans="1:7">
      <c r="A920" s="2" t="str">
        <f ca="1">Servers!A920</f>
        <v>rgbb.company.com</v>
      </c>
      <c r="B920" s="2" t="str">
        <f>IF(Servers!J920="","",Servers!J920)</f>
        <v/>
      </c>
      <c r="C920" s="2" t="str">
        <f ca="1">TRIM(IF(Servers!I920="",IF(Servers!C920="","","CPU: "&amp;Servers!C920&amp;", ")&amp;IF(Servers!D920="","","RAM: "&amp;Servers!D920&amp;", ")&amp;Servers!F920&amp;", "&amp;Servers!H920,Servers!I920))</f>
        <v>L100, Class XS</v>
      </c>
      <c r="D920" s="2" t="str">
        <f ca="1">IF(Servers!F920="","",Servers!F920)</f>
        <v>L100</v>
      </c>
      <c r="E920" s="2" t="str">
        <f>IF(Servers!G920="", "", Servers!G920&amp;"_"&amp;Servers!B920)</f>
        <v>Y-kix_Production</v>
      </c>
      <c r="F920" s="2" t="str">
        <f>IF(Servers!H920="","",Servers!H920)</f>
        <v>Class XS</v>
      </c>
      <c r="G920" s="2" t="str">
        <f>IF(Servers!E920="","",Servers!E920)</f>
        <v>Linux 2.6.x</v>
      </c>
    </row>
    <row r="921" spans="1:7">
      <c r="A921" s="2" t="str">
        <f ca="1">Servers!A921</f>
        <v>gzeg.company.com</v>
      </c>
      <c r="B921" s="2" t="str">
        <f>IF(Servers!J921="","",Servers!J921)</f>
        <v/>
      </c>
      <c r="C921" s="2" t="str">
        <f ca="1">TRIM(IF(Servers!I921="",IF(Servers!C921="","","CPU: "&amp;Servers!C921&amp;", ")&amp;IF(Servers!D921="","","RAM: "&amp;Servers!D921&amp;", ")&amp;Servers!F921&amp;", "&amp;Servers!H921,Servers!I921))</f>
        <v>CPU: 2, RAM: 4096, L104, Class HM2XL</v>
      </c>
      <c r="D921" s="2" t="str">
        <f ca="1">IF(Servers!F921="","",Servers!F921)</f>
        <v>L104</v>
      </c>
      <c r="E921" s="2" t="str">
        <f>IF(Servers!G921="", "", Servers!G921&amp;"_"&amp;Servers!B921)</f>
        <v>Don Tax_Development</v>
      </c>
      <c r="F921" s="2" t="str">
        <f>IF(Servers!H921="","",Servers!H921)</f>
        <v>Class HM2XL</v>
      </c>
      <c r="G921" s="2" t="str">
        <f>IF(Servers!E921="","",Servers!E921)</f>
        <v>Microsoft Windows NT 4</v>
      </c>
    </row>
    <row r="922" spans="1:7">
      <c r="A922" s="2" t="str">
        <f ca="1">Servers!A922</f>
        <v>jkzq.company.com</v>
      </c>
      <c r="B922" s="2" t="str">
        <f>IF(Servers!J922="","",Servers!J922)</f>
        <v/>
      </c>
      <c r="C922" s="2" t="str">
        <f ca="1">TRIM(IF(Servers!I922="",IF(Servers!C922="","","CPU: "&amp;Servers!C922&amp;", ")&amp;IF(Servers!D922="","","RAM: "&amp;Servers!D922&amp;", ")&amp;Servers!F922&amp;", "&amp;Servers!H922,Servers!I922))</f>
        <v>L103, Class M</v>
      </c>
      <c r="D922" s="2" t="str">
        <f ca="1">IF(Servers!F922="","",Servers!F922)</f>
        <v>L103</v>
      </c>
      <c r="E922" s="2" t="str">
        <f>IF(Servers!G922="", "", Servers!G922&amp;"_"&amp;Servers!B922)</f>
        <v>Anair_Production</v>
      </c>
      <c r="F922" s="2" t="str">
        <f>IF(Servers!H922="","",Servers!H922)</f>
        <v>Class M</v>
      </c>
      <c r="G922" s="2" t="str">
        <f>IF(Servers!E922="","",Servers!E922)</f>
        <v>Red Hat Enterprise Linux 5</v>
      </c>
    </row>
    <row r="923" spans="1:7">
      <c r="A923" s="2" t="str">
        <f ca="1">Servers!A923</f>
        <v>famn.company.com</v>
      </c>
      <c r="B923" s="2" t="str">
        <f>IF(Servers!J923="","",Servers!J923)</f>
        <v/>
      </c>
      <c r="C923" s="2" t="str">
        <f ca="1">TRIM(IF(Servers!I923="",IF(Servers!C923="","","CPU: "&amp;Servers!C923&amp;", ")&amp;IF(Servers!D923="","","RAM: "&amp;Servers!D923&amp;", ")&amp;Servers!F923&amp;", "&amp;Servers!H923,Servers!I923))</f>
        <v>L101, Class HM2XL</v>
      </c>
      <c r="D923" s="2" t="str">
        <f ca="1">IF(Servers!F923="","",Servers!F923)</f>
        <v>L101</v>
      </c>
      <c r="E923" s="2" t="str">
        <f>IF(Servers!G923="", "", Servers!G923&amp;"_"&amp;Servers!B923)</f>
        <v>Lamfix_Production</v>
      </c>
      <c r="F923" s="2" t="str">
        <f>IF(Servers!H923="","",Servers!H923)</f>
        <v>Class HM2XL</v>
      </c>
      <c r="G923" s="2" t="str">
        <f>IF(Servers!E923="","",Servers!E923)</f>
        <v>Microsoft Windows Server 2003, Standard Edition</v>
      </c>
    </row>
    <row r="924" spans="1:7">
      <c r="A924" s="2" t="str">
        <f ca="1">Servers!A924</f>
        <v>fubs.company.com</v>
      </c>
      <c r="B924" s="2" t="str">
        <f>IF(Servers!J924="","",Servers!J924)</f>
        <v/>
      </c>
      <c r="C924" s="2" t="str">
        <f ca="1">TRIM(IF(Servers!I924="",IF(Servers!C924="","","CPU: "&amp;Servers!C924&amp;", ")&amp;IF(Servers!D924="","","RAM: "&amp;Servers!D924&amp;", ")&amp;Servers!F924&amp;", "&amp;Servers!H924,Servers!I924))</f>
        <v>CPU: 4, RAM: 16384, L100, Class XXL</v>
      </c>
      <c r="D924" s="2" t="str">
        <f ca="1">IF(Servers!F924="","",Servers!F924)</f>
        <v>L100</v>
      </c>
      <c r="E924" s="2" t="str">
        <f>IF(Servers!G924="", "", Servers!G924&amp;"_"&amp;Servers!B924)</f>
        <v>Hotjob_Development</v>
      </c>
      <c r="F924" s="2" t="str">
        <f>IF(Servers!H924="","",Servers!H924)</f>
        <v>Class XXL</v>
      </c>
      <c r="G924" s="2" t="str">
        <f>IF(Servers!E924="","",Servers!E924)</f>
        <v>Linux 2.6.x</v>
      </c>
    </row>
    <row r="925" spans="1:7">
      <c r="A925" s="2" t="str">
        <f ca="1">Servers!A925</f>
        <v>knzx.company.com</v>
      </c>
      <c r="B925" s="2" t="str">
        <f>IF(Servers!J925="","",Servers!J925)</f>
        <v/>
      </c>
      <c r="C925" s="2" t="str">
        <f ca="1">TRIM(IF(Servers!I925="",IF(Servers!C925="","","CPU: "&amp;Servers!C925&amp;", ")&amp;IF(Servers!D925="","","RAM: "&amp;Servers!D925&amp;", ")&amp;Servers!F925&amp;", "&amp;Servers!H925,Servers!I925))</f>
        <v>CPU: 2, RAM: 16384, L100, Class M</v>
      </c>
      <c r="D925" s="2" t="str">
        <f ca="1">IF(Servers!F925="","",Servers!F925)</f>
        <v>L100</v>
      </c>
      <c r="E925" s="2" t="str">
        <f>IF(Servers!G925="", "", Servers!G925&amp;"_"&amp;Servers!B925)</f>
        <v>Lam Zamsoft_Production</v>
      </c>
      <c r="F925" s="2" t="str">
        <f>IF(Servers!H925="","",Servers!H925)</f>
        <v>Class M</v>
      </c>
      <c r="G925" s="2" t="str">
        <f>IF(Servers!E925="","",Servers!E925)</f>
        <v>Red Hat Enterprise Linux 5</v>
      </c>
    </row>
    <row r="926" spans="1:7">
      <c r="A926" s="2" t="str">
        <f ca="1">Servers!A926</f>
        <v>aqxe.company.com</v>
      </c>
      <c r="B926" s="2" t="str">
        <f>IF(Servers!J926="","",Servers!J926)</f>
        <v/>
      </c>
      <c r="C926" s="2" t="str">
        <f ca="1">TRIM(IF(Servers!I926="",IF(Servers!C926="","","CPU: "&amp;Servers!C926&amp;", ")&amp;IF(Servers!D926="","","RAM: "&amp;Servers!D926&amp;", ")&amp;Servers!F926&amp;", "&amp;Servers!H926,Servers!I926))</f>
        <v>CPU: 2, RAM: 4096, L105, Class HML</v>
      </c>
      <c r="D926" s="2" t="str">
        <f ca="1">IF(Servers!F926="","",Servers!F926)</f>
        <v>L105</v>
      </c>
      <c r="E926" s="2" t="str">
        <f>IF(Servers!G926="", "", Servers!G926&amp;"_"&amp;Servers!B926)</f>
        <v>Ran Fan_Testing</v>
      </c>
      <c r="F926" s="2" t="str">
        <f>IF(Servers!H926="","",Servers!H926)</f>
        <v>Class HML</v>
      </c>
      <c r="G926" s="2" t="str">
        <f>IF(Servers!E926="","",Servers!E926)</f>
        <v>Microsoft Windows Server 2008 R2 (64-bit)</v>
      </c>
    </row>
    <row r="927" spans="1:7">
      <c r="A927" s="2" t="str">
        <f ca="1">Servers!A927</f>
        <v>xouh.company.com</v>
      </c>
      <c r="B927" s="2" t="str">
        <f>IF(Servers!J927="","",Servers!J927)</f>
        <v/>
      </c>
      <c r="C927" s="2" t="str">
        <f ca="1">TRIM(IF(Servers!I927="",IF(Servers!C927="","","CPU: "&amp;Servers!C927&amp;", ")&amp;IF(Servers!D927="","","RAM: "&amp;Servers!D927&amp;", ")&amp;Servers!F927&amp;", "&amp;Servers!H927,Servers!I927))</f>
        <v>CPU: 2, RAM: 4096, L100, Class 8XL</v>
      </c>
      <c r="D927" s="2" t="str">
        <f ca="1">IF(Servers!F927="","",Servers!F927)</f>
        <v>L100</v>
      </c>
      <c r="E927" s="2" t="str">
        <f>IF(Servers!G927="", "", Servers!G927&amp;"_"&amp;Servers!B927)</f>
        <v>Fix Dax_Production</v>
      </c>
      <c r="F927" s="2" t="str">
        <f>IF(Servers!H927="","",Servers!H927)</f>
        <v>Class 8XL</v>
      </c>
      <c r="G927" s="2" t="str">
        <f>IF(Servers!E927="","",Servers!E927)</f>
        <v>Red Hat Enterprise Linux 5</v>
      </c>
    </row>
    <row r="928" spans="1:7">
      <c r="A928" s="2" t="str">
        <f ca="1">Servers!A928</f>
        <v>nlhv.company.com</v>
      </c>
      <c r="B928" s="2" t="str">
        <f>IF(Servers!J928="","",Servers!J928)</f>
        <v/>
      </c>
      <c r="C928" s="2" t="str">
        <f ca="1">TRIM(IF(Servers!I928="",IF(Servers!C928="","","CPU: "&amp;Servers!C928&amp;", ")&amp;IF(Servers!D928="","","RAM: "&amp;Servers!D928&amp;", ")&amp;Servers!F928&amp;", "&amp;Servers!H928,Servers!I928))</f>
        <v>CPU: 2, RAM: 4096, L101, Class 8XL</v>
      </c>
      <c r="D928" s="2" t="str">
        <f ca="1">IF(Servers!F928="","",Servers!F928)</f>
        <v>L101</v>
      </c>
      <c r="E928" s="2" t="str">
        <f>IF(Servers!G928="", "", Servers!G928&amp;"_"&amp;Servers!B928)</f>
        <v/>
      </c>
      <c r="F928" s="2" t="str">
        <f>IF(Servers!H928="","",Servers!H928)</f>
        <v>Class 8XL</v>
      </c>
      <c r="G928" s="2" t="str">
        <f>IF(Servers!E928="","",Servers!E928)</f>
        <v>Microsoft Windows Server 2003, Standard Edition</v>
      </c>
    </row>
    <row r="929" spans="1:7">
      <c r="A929" s="2" t="str">
        <f ca="1">Servers!A929</f>
        <v>trgy.company.com</v>
      </c>
      <c r="B929" s="2" t="str">
        <f>IF(Servers!J929="","",Servers!J929)</f>
        <v/>
      </c>
      <c r="C929" s="2" t="str">
        <f ca="1">TRIM(IF(Servers!I929="",IF(Servers!C929="","","CPU: "&amp;Servers!C929&amp;", ")&amp;IF(Servers!D929="","","RAM: "&amp;Servers!D929&amp;", ")&amp;Servers!F929&amp;", "&amp;Servers!H929,Servers!I929))</f>
        <v>CPU: 2, RAM: 4096, L101, Class L</v>
      </c>
      <c r="D929" s="2" t="str">
        <f ca="1">IF(Servers!F929="","",Servers!F929)</f>
        <v>L101</v>
      </c>
      <c r="E929" s="2" t="str">
        <f>IF(Servers!G929="", "", Servers!G929&amp;"_"&amp;Servers!B929)</f>
        <v>Fasetouch_Production</v>
      </c>
      <c r="F929" s="2" t="str">
        <f>IF(Servers!H929="","",Servers!H929)</f>
        <v>Class L</v>
      </c>
      <c r="G929" s="2" t="str">
        <f>IF(Servers!E929="","",Servers!E929)</f>
        <v>Novell SUSE Linux Enterprise 10 (64-bit)</v>
      </c>
    </row>
    <row r="930" spans="1:7">
      <c r="A930" s="2" t="str">
        <f ca="1">Servers!A930</f>
        <v>qlfg.company.com</v>
      </c>
      <c r="B930" s="2" t="str">
        <f>IF(Servers!J930="","",Servers!J930)</f>
        <v/>
      </c>
      <c r="C930" s="2" t="str">
        <f ca="1">TRIM(IF(Servers!I930="",IF(Servers!C930="","","CPU: "&amp;Servers!C930&amp;", ")&amp;IF(Servers!D930="","","RAM: "&amp;Servers!D930&amp;", ")&amp;Servers!F930&amp;", "&amp;Servers!H930,Servers!I930))</f>
        <v>CPU: 2, RAM: 4096, L102, Class 4XL</v>
      </c>
      <c r="D930" s="2" t="str">
        <f ca="1">IF(Servers!F930="","",Servers!F930)</f>
        <v>L102</v>
      </c>
      <c r="E930" s="2" t="str">
        <f>IF(Servers!G930="", "", Servers!G930&amp;"_"&amp;Servers!B930)</f>
        <v/>
      </c>
      <c r="F930" s="2" t="str">
        <f>IF(Servers!H930="","",Servers!H930)</f>
        <v>Class 4XL</v>
      </c>
      <c r="G930" s="2" t="str">
        <f>IF(Servers!E930="","",Servers!E930)</f>
        <v>Microsoft Windows Server 2003, Standard Edition</v>
      </c>
    </row>
    <row r="931" spans="1:7">
      <c r="A931" s="2" t="str">
        <f ca="1">Servers!A931</f>
        <v>wnlh.company.com</v>
      </c>
      <c r="B931" s="2" t="str">
        <f>IF(Servers!J931="","",Servers!J931)</f>
        <v/>
      </c>
      <c r="C931" s="2" t="str">
        <f ca="1">TRIM(IF(Servers!I931="",IF(Servers!C931="","","CPU: "&amp;Servers!C931&amp;", ")&amp;IF(Servers!D931="","","RAM: "&amp;Servers!D931&amp;", ")&amp;Servers!F931&amp;", "&amp;Servers!H931,Servers!I931))</f>
        <v>CPU: 2, RAM: 4096, L104, Class XL</v>
      </c>
      <c r="D931" s="2" t="str">
        <f ca="1">IF(Servers!F931="","",Servers!F931)</f>
        <v>L104</v>
      </c>
      <c r="E931" s="2" t="str">
        <f>IF(Servers!G931="", "", Servers!G931&amp;"_"&amp;Servers!B931)</f>
        <v>Year Lex_Development</v>
      </c>
      <c r="F931" s="2" t="str">
        <f>IF(Servers!H931="","",Servers!H931)</f>
        <v>Class XL</v>
      </c>
      <c r="G931" s="2" t="str">
        <f>IF(Servers!E931="","",Servers!E931)</f>
        <v>Microsoft Windows Server 2008 R2 (64-bit)</v>
      </c>
    </row>
    <row r="932" spans="1:7">
      <c r="A932" s="2" t="str">
        <f ca="1">Servers!A932</f>
        <v>rtex.company.com</v>
      </c>
      <c r="B932" s="2" t="str">
        <f>IF(Servers!J932="","",Servers!J932)</f>
        <v/>
      </c>
      <c r="C932" s="2" t="str">
        <f ca="1">TRIM(IF(Servers!I932="",IF(Servers!C932="","","CPU: "&amp;Servers!C932&amp;", ")&amp;IF(Servers!D932="","","RAM: "&amp;Servers!D932&amp;", ")&amp;Servers!F932&amp;", "&amp;Servers!H932,Servers!I932))</f>
        <v>CPU: 2, RAM: 4096, L101, Class M</v>
      </c>
      <c r="D932" s="2" t="str">
        <f ca="1">IF(Servers!F932="","",Servers!F932)</f>
        <v>L101</v>
      </c>
      <c r="E932" s="2" t="str">
        <f>IF(Servers!G932="", "", Servers!G932&amp;"_"&amp;Servers!B932)</f>
        <v/>
      </c>
      <c r="F932" s="2" t="str">
        <f>IF(Servers!H932="","",Servers!H932)</f>
        <v>Class M</v>
      </c>
      <c r="G932" s="2" t="str">
        <f>IF(Servers!E932="","",Servers!E932)</f>
        <v>Microsoft Windows Server 2003, Standard Edition</v>
      </c>
    </row>
    <row r="933" spans="1:7">
      <c r="A933" s="2" t="str">
        <f ca="1">Servers!A933</f>
        <v>absb.company.com</v>
      </c>
      <c r="B933" s="2" t="str">
        <f>IF(Servers!J933="","",Servers!J933)</f>
        <v/>
      </c>
      <c r="C933" s="2" t="str">
        <f ca="1">TRIM(IF(Servers!I933="",IF(Servers!C933="","","CPU: "&amp;Servers!C933&amp;", ")&amp;IF(Servers!D933="","","RAM: "&amp;Servers!D933&amp;", ")&amp;Servers!F933&amp;", "&amp;Servers!H933,Servers!I933))</f>
        <v>CPU: 1, RAM: 4096, L104, Class XL</v>
      </c>
      <c r="D933" s="2" t="str">
        <f ca="1">IF(Servers!F933="","",Servers!F933)</f>
        <v>L104</v>
      </c>
      <c r="E933" s="2" t="str">
        <f>IF(Servers!G933="", "", Servers!G933&amp;"_"&amp;Servers!B933)</f>
        <v>Fax Otlight_Development</v>
      </c>
      <c r="F933" s="2" t="str">
        <f>IF(Servers!H933="","",Servers!H933)</f>
        <v>Class XL</v>
      </c>
      <c r="G933" s="2" t="str">
        <f>IF(Servers!E933="","",Servers!E933)</f>
        <v>Microsoft Windows Server 2008 R2 (64-bit)</v>
      </c>
    </row>
    <row r="934" spans="1:7">
      <c r="A934" s="2" t="str">
        <f ca="1">Servers!A934</f>
        <v>yodg.company.com</v>
      </c>
      <c r="B934" s="2" t="str">
        <f>IF(Servers!J934="","",Servers!J934)</f>
        <v/>
      </c>
      <c r="C934" s="2" t="str">
        <f ca="1">TRIM(IF(Servers!I934="",IF(Servers!C934="","","CPU: "&amp;Servers!C934&amp;", ")&amp;IF(Servers!D934="","","RAM: "&amp;Servers!D934&amp;", ")&amp;Servers!F934&amp;", "&amp;Servers!H934,Servers!I934))</f>
        <v>CPU: 1, RAM: 4096, L101, Class L</v>
      </c>
      <c r="D934" s="2" t="str">
        <f ca="1">IF(Servers!F934="","",Servers!F934)</f>
        <v>L101</v>
      </c>
      <c r="E934" s="2" t="str">
        <f>IF(Servers!G934="", "", Servers!G934&amp;"_"&amp;Servers!B934)</f>
        <v>Beta Sailtom_Development</v>
      </c>
      <c r="F934" s="2" t="str">
        <f>IF(Servers!H934="","",Servers!H934)</f>
        <v>Class L</v>
      </c>
      <c r="G934" s="2" t="str">
        <f>IF(Servers!E934="","",Servers!E934)</f>
        <v>Microsoft Windows Server 2008 R2 (64-bit)</v>
      </c>
    </row>
    <row r="935" spans="1:7">
      <c r="A935" s="2" t="str">
        <f ca="1">Servers!A935</f>
        <v>chpk.company.com</v>
      </c>
      <c r="B935" s="2" t="str">
        <f>IF(Servers!J935="","",Servers!J935)</f>
        <v/>
      </c>
      <c r="C935" s="2" t="str">
        <f ca="1">TRIM(IF(Servers!I935="",IF(Servers!C935="","","CPU: "&amp;Servers!C935&amp;", ")&amp;IF(Servers!D935="","","RAM: "&amp;Servers!D935&amp;", ")&amp;Servers!F935&amp;", "&amp;Servers!H935,Servers!I935))</f>
        <v>CPU: 2, RAM: 8192, L100, Class S</v>
      </c>
      <c r="D935" s="2" t="str">
        <f ca="1">IF(Servers!F935="","",Servers!F935)</f>
        <v>L100</v>
      </c>
      <c r="E935" s="2" t="str">
        <f>IF(Servers!G935="", "", Servers!G935&amp;"_"&amp;Servers!B935)</f>
        <v>Strong Tax_Testing</v>
      </c>
      <c r="F935" s="2" t="str">
        <f>IF(Servers!H935="","",Servers!H935)</f>
        <v>Class S</v>
      </c>
      <c r="G935" s="2" t="str">
        <f>IF(Servers!E935="","",Servers!E935)</f>
        <v>Microsoft Windows 2000 Server</v>
      </c>
    </row>
    <row r="936" spans="1:7">
      <c r="A936" s="2" t="str">
        <f ca="1">Servers!A936</f>
        <v>ubpu.company.com</v>
      </c>
      <c r="B936" s="2" t="str">
        <f>IF(Servers!J936="","",Servers!J936)</f>
        <v/>
      </c>
      <c r="C936" s="2" t="str">
        <f ca="1">TRIM(IF(Servers!I936="",IF(Servers!C936="","","CPU: "&amp;Servers!C936&amp;", ")&amp;IF(Servers!D936="","","RAM: "&amp;Servers!D936&amp;", ")&amp;Servers!F936&amp;", "&amp;Servers!H936,Servers!I936))</f>
        <v>CPU: 1, RAM: 16384, L101, Class XS</v>
      </c>
      <c r="D936" s="2" t="str">
        <f ca="1">IF(Servers!F936="","",Servers!F936)</f>
        <v>L101</v>
      </c>
      <c r="E936" s="2" t="str">
        <f>IF(Servers!G936="", "", Servers!G936&amp;"_"&amp;Servers!B936)</f>
        <v>Betahome_Production</v>
      </c>
      <c r="F936" s="2" t="str">
        <f>IF(Servers!H936="","",Servers!H936)</f>
        <v>Class XS</v>
      </c>
      <c r="G936" s="2" t="str">
        <f>IF(Servers!E936="","",Servers!E936)</f>
        <v>Red Hat Enterprise Linux 5</v>
      </c>
    </row>
    <row r="937" spans="1:7">
      <c r="A937" s="2" t="str">
        <f ca="1">Servers!A937</f>
        <v>stkq.company.com</v>
      </c>
      <c r="B937" s="2" t="str">
        <f>IF(Servers!J937="","",Servers!J937)</f>
        <v/>
      </c>
      <c r="C937" s="2" t="str">
        <f ca="1">TRIM(IF(Servers!I937="",IF(Servers!C937="","","CPU: "&amp;Servers!C937&amp;", ")&amp;IF(Servers!D937="","","RAM: "&amp;Servers!D937&amp;", ")&amp;Servers!F937&amp;", "&amp;Servers!H937,Servers!I937))</f>
        <v>CPU: 2, RAM: 8192, L105, Class HML</v>
      </c>
      <c r="D937" s="2" t="str">
        <f ca="1">IF(Servers!F937="","",Servers!F937)</f>
        <v>L105</v>
      </c>
      <c r="E937" s="2" t="str">
        <f>IF(Servers!G937="", "", Servers!G937&amp;"_"&amp;Servers!B937)</f>
        <v>Son-Kix_Production</v>
      </c>
      <c r="F937" s="2" t="str">
        <f>IF(Servers!H937="","",Servers!H937)</f>
        <v>Class HML</v>
      </c>
      <c r="G937" s="2" t="str">
        <f>IF(Servers!E937="","",Servers!E937)</f>
        <v>Microsoft Windows Server 2008 R2 (64-bit)</v>
      </c>
    </row>
    <row r="938" spans="1:7">
      <c r="A938" s="2" t="str">
        <f ca="1">Servers!A938</f>
        <v>naev.company.com</v>
      </c>
      <c r="B938" s="2" t="str">
        <f>IF(Servers!J938="","",Servers!J938)</f>
        <v/>
      </c>
      <c r="C938" s="2" t="str">
        <f ca="1">TRIM(IF(Servers!I938="",IF(Servers!C938="","","CPU: "&amp;Servers!C938&amp;", ")&amp;IF(Servers!D938="","","RAM: "&amp;Servers!D938&amp;", ")&amp;Servers!F938&amp;", "&amp;Servers!H938,Servers!I938))</f>
        <v>CPU: 4, RAM: 4096, L100, Class M</v>
      </c>
      <c r="D938" s="2" t="str">
        <f ca="1">IF(Servers!F938="","",Servers!F938)</f>
        <v>L100</v>
      </c>
      <c r="E938" s="2" t="str">
        <f>IF(Servers!G938="", "", Servers!G938&amp;"_"&amp;Servers!B938)</f>
        <v>Indigolex_Development</v>
      </c>
      <c r="F938" s="2" t="str">
        <f>IF(Servers!H938="","",Servers!H938)</f>
        <v>Class M</v>
      </c>
      <c r="G938" s="2" t="str">
        <f>IF(Servers!E938="","",Servers!E938)</f>
        <v>Linux 2.6.x</v>
      </c>
    </row>
    <row r="939" spans="1:7">
      <c r="A939" s="2" t="str">
        <f ca="1">Servers!A939</f>
        <v>nsoz.company.com</v>
      </c>
      <c r="B939" s="2" t="str">
        <f>IF(Servers!J939="","",Servers!J939)</f>
        <v/>
      </c>
      <c r="C939" s="2" t="str">
        <f ca="1">TRIM(IF(Servers!I939="",IF(Servers!C939="","","CPU: "&amp;Servers!C939&amp;", ")&amp;IF(Servers!D939="","","RAM: "&amp;Servers!D939&amp;", ")&amp;Servers!F939&amp;", "&amp;Servers!H939,Servers!I939))</f>
        <v>CPU: 2, RAM: 4096, L102, Class L</v>
      </c>
      <c r="D939" s="2" t="str">
        <f ca="1">IF(Servers!F939="","",Servers!F939)</f>
        <v>L102</v>
      </c>
      <c r="E939" s="2" t="str">
        <f>IF(Servers!G939="", "", Servers!G939&amp;"_"&amp;Servers!B939)</f>
        <v>Subity_Production</v>
      </c>
      <c r="F939" s="2" t="str">
        <f>IF(Servers!H939="","",Servers!H939)</f>
        <v>Class L</v>
      </c>
      <c r="G939" s="2" t="str">
        <f>IF(Servers!E939="","",Servers!E939)</f>
        <v>Microsoft Windows Server 2008 R2 (64-bit)</v>
      </c>
    </row>
    <row r="940" spans="1:7">
      <c r="A940" s="2" t="str">
        <f ca="1">Servers!A940</f>
        <v>irwm.company.com</v>
      </c>
      <c r="B940" s="2" t="str">
        <f>IF(Servers!J940="","",Servers!J940)</f>
        <v/>
      </c>
      <c r="C940" s="2" t="str">
        <f ca="1">TRIM(IF(Servers!I940="",IF(Servers!C940="","","CPU: "&amp;Servers!C940&amp;", ")&amp;IF(Servers!D940="","","RAM: "&amp;Servers!D940&amp;", ")&amp;Servers!F940&amp;", "&amp;Servers!H940,Servers!I940))</f>
        <v>CPU: 1, RAM: 4096, L103, Class HMXL</v>
      </c>
      <c r="D940" s="2" t="str">
        <f ca="1">IF(Servers!F940="","",Servers!F940)</f>
        <v>L103</v>
      </c>
      <c r="E940" s="2" t="str">
        <f>IF(Servers!G940="", "", Servers!G940&amp;"_"&amp;Servers!B940)</f>
        <v>Coflux_Development</v>
      </c>
      <c r="F940" s="2" t="str">
        <f>IF(Servers!H940="","",Servers!H940)</f>
        <v>Class HMXL</v>
      </c>
      <c r="G940" s="2" t="str">
        <f>IF(Servers!E940="","",Servers!E940)</f>
        <v>Microsoft Windows Server 2008 R2 (64-bit)</v>
      </c>
    </row>
    <row r="941" spans="1:7">
      <c r="A941" s="2" t="str">
        <f ca="1">Servers!A941</f>
        <v>thhp.company.com</v>
      </c>
      <c r="B941" s="2" t="str">
        <f>IF(Servers!J941="","",Servers!J941)</f>
        <v/>
      </c>
      <c r="C941" s="2" t="str">
        <f ca="1">TRIM(IF(Servers!I941="",IF(Servers!C941="","","CPU: "&amp;Servers!C941&amp;", ")&amp;IF(Servers!D941="","","RAM: "&amp;Servers!D941&amp;", ")&amp;Servers!F941&amp;", "&amp;Servers!H941,Servers!I941))</f>
        <v>CPU: 8, RAM: 32768, L101, Class HMXL</v>
      </c>
      <c r="D941" s="2" t="str">
        <f ca="1">IF(Servers!F941="","",Servers!F941)</f>
        <v>L101</v>
      </c>
      <c r="E941" s="2" t="str">
        <f>IF(Servers!G941="", "", Servers!G941&amp;"_"&amp;Servers!B941)</f>
        <v>Golddex_Testing</v>
      </c>
      <c r="F941" s="2" t="str">
        <f>IF(Servers!H941="","",Servers!H941)</f>
        <v>Class HMXL</v>
      </c>
      <c r="G941" s="2" t="str">
        <f>IF(Servers!E941="","",Servers!E941)</f>
        <v>Microsoft Windows Server 2008 R2 (64-bit)</v>
      </c>
    </row>
    <row r="942" spans="1:7">
      <c r="A942" s="2" t="str">
        <f ca="1">Servers!A942</f>
        <v>keqm.company.com</v>
      </c>
      <c r="B942" s="2" t="str">
        <f>IF(Servers!J942="","",Servers!J942)</f>
        <v/>
      </c>
      <c r="C942" s="2" t="str">
        <f ca="1">TRIM(IF(Servers!I942="",IF(Servers!C942="","","CPU: "&amp;Servers!C942&amp;", ")&amp;IF(Servers!D942="","","RAM: "&amp;Servers!D942&amp;", ")&amp;Servers!F942&amp;", "&amp;Servers!H942,Servers!I942))</f>
        <v>L101, Class HMXL</v>
      </c>
      <c r="D942" s="2" t="str">
        <f ca="1">IF(Servers!F942="","",Servers!F942)</f>
        <v>L101</v>
      </c>
      <c r="E942" s="2" t="str">
        <f>IF(Servers!G942="", "", Servers!G942&amp;"_"&amp;Servers!B942)</f>
        <v>Rank Danlax_Development</v>
      </c>
      <c r="F942" s="2" t="str">
        <f>IF(Servers!H942="","",Servers!H942)</f>
        <v>Class HMXL</v>
      </c>
      <c r="G942" s="2" t="str">
        <f>IF(Servers!E942="","",Servers!E942)</f>
        <v>Red Hat Enterprise Linux 5</v>
      </c>
    </row>
    <row r="943" spans="1:7">
      <c r="A943" s="2" t="str">
        <f ca="1">Servers!A943</f>
        <v>ulji.company.com</v>
      </c>
      <c r="B943" s="2" t="str">
        <f>IF(Servers!J943="","",Servers!J943)</f>
        <v/>
      </c>
      <c r="C943" s="2" t="str">
        <f ca="1">TRIM(IF(Servers!I943="",IF(Servers!C943="","","CPU: "&amp;Servers!C943&amp;", ")&amp;IF(Servers!D943="","","RAM: "&amp;Servers!D943&amp;", ")&amp;Servers!F943&amp;", "&amp;Servers!H943,Servers!I943))</f>
        <v>CPU: 2, RAM: 4096, L105, Class XXL</v>
      </c>
      <c r="D943" s="2" t="str">
        <f ca="1">IF(Servers!F943="","",Servers!F943)</f>
        <v>L105</v>
      </c>
      <c r="E943" s="2" t="str">
        <f>IF(Servers!G943="", "", Servers!G943&amp;"_"&amp;Servers!B943)</f>
        <v/>
      </c>
      <c r="F943" s="2" t="str">
        <f>IF(Servers!H943="","",Servers!H943)</f>
        <v>Class XXL</v>
      </c>
      <c r="G943" s="2" t="str">
        <f>IF(Servers!E943="","",Servers!E943)</f>
        <v>Microsoft Windows Server 2003, Enterprise Edition</v>
      </c>
    </row>
    <row r="944" spans="1:7">
      <c r="A944" s="2" t="str">
        <f ca="1">Servers!A944</f>
        <v>gjlp.company.com</v>
      </c>
      <c r="B944" s="2" t="str">
        <f>IF(Servers!J944="","",Servers!J944)</f>
        <v/>
      </c>
      <c r="C944" s="2" t="str">
        <f ca="1">TRIM(IF(Servers!I944="",IF(Servers!C944="","","CPU: "&amp;Servers!C944&amp;", ")&amp;IF(Servers!D944="","","RAM: "&amp;Servers!D944&amp;", ")&amp;Servers!F944&amp;", "&amp;Servers!H944,Servers!I944))</f>
        <v>CPU: 2, RAM: 4096, L101, Class S</v>
      </c>
      <c r="D944" s="2" t="str">
        <f ca="1">IF(Servers!F944="","",Servers!F944)</f>
        <v>L101</v>
      </c>
      <c r="E944" s="2" t="str">
        <f>IF(Servers!G944="", "", Servers!G944&amp;"_"&amp;Servers!B944)</f>
        <v>Fax Otlight_Production</v>
      </c>
      <c r="F944" s="2" t="str">
        <f>IF(Servers!H944="","",Servers!H944)</f>
        <v>Class S</v>
      </c>
      <c r="G944" s="2" t="str">
        <f>IF(Servers!E944="","",Servers!E944)</f>
        <v xml:space="preserve">SunOS </v>
      </c>
    </row>
    <row r="945" spans="1:7">
      <c r="A945" s="2" t="str">
        <f ca="1">Servers!A945</f>
        <v>tznp.company.com</v>
      </c>
      <c r="B945" s="2" t="str">
        <f>IF(Servers!J945="","",Servers!J945)</f>
        <v/>
      </c>
      <c r="C945" s="2" t="str">
        <f ca="1">TRIM(IF(Servers!I945="",IF(Servers!C945="","","CPU: "&amp;Servers!C945&amp;", ")&amp;IF(Servers!D945="","","RAM: "&amp;Servers!D945&amp;", ")&amp;Servers!F945&amp;", "&amp;Servers!H945,Servers!I945))</f>
        <v>CPU: 2, RAM: 8192, L103, Class M</v>
      </c>
      <c r="D945" s="2" t="str">
        <f ca="1">IF(Servers!F945="","",Servers!F945)</f>
        <v>L103</v>
      </c>
      <c r="E945" s="2" t="str">
        <f>IF(Servers!G945="", "", Servers!G945&amp;"_"&amp;Servers!B945)</f>
        <v>Overdom_Production</v>
      </c>
      <c r="F945" s="2" t="str">
        <f>IF(Servers!H945="","",Servers!H945)</f>
        <v>Class M</v>
      </c>
      <c r="G945" s="2" t="str">
        <f>IF(Servers!E945="","",Servers!E945)</f>
        <v xml:space="preserve">SunOS </v>
      </c>
    </row>
    <row r="946" spans="1:7">
      <c r="A946" s="2" t="str">
        <f ca="1">Servers!A946</f>
        <v>urby.company.com</v>
      </c>
      <c r="B946" s="2" t="str">
        <f>IF(Servers!J946="","",Servers!J946)</f>
        <v/>
      </c>
      <c r="C946" s="2" t="str">
        <f ca="1">TRIM(IF(Servers!I946="",IF(Servers!C946="","","CPU: "&amp;Servers!C946&amp;", ")&amp;IF(Servers!D946="","","RAM: "&amp;Servers!D946&amp;", ")&amp;Servers!F946&amp;", "&amp;Servers!H946,Servers!I946))</f>
        <v>CPU: 1, RAM: 4096, L100, Class XXL</v>
      </c>
      <c r="D946" s="2" t="str">
        <f ca="1">IF(Servers!F946="","",Servers!F946)</f>
        <v>L100</v>
      </c>
      <c r="E946" s="2" t="str">
        <f>IF(Servers!G946="", "", Servers!G946&amp;"_"&amp;Servers!B946)</f>
        <v>Volttough_Production</v>
      </c>
      <c r="F946" s="2" t="str">
        <f>IF(Servers!H946="","",Servers!H946)</f>
        <v>Class XXL</v>
      </c>
      <c r="G946" s="2" t="str">
        <f>IF(Servers!E946="","",Servers!E946)</f>
        <v>Linux 2.6.x</v>
      </c>
    </row>
    <row r="947" spans="1:7">
      <c r="A947" s="2" t="str">
        <f ca="1">Servers!A947</f>
        <v>ucfx.company.com</v>
      </c>
      <c r="B947" s="2" t="str">
        <f>IF(Servers!J947="","",Servers!J947)</f>
        <v/>
      </c>
      <c r="C947" s="2" t="str">
        <f ca="1">TRIM(IF(Servers!I947="",IF(Servers!C947="","","CPU: "&amp;Servers!C947&amp;", ")&amp;IF(Servers!D947="","","RAM: "&amp;Servers!D947&amp;", ")&amp;Servers!F947&amp;", "&amp;Servers!H947,Servers!I947))</f>
        <v>CPU: 1, RAM: 4096, L105, Class XS</v>
      </c>
      <c r="D947" s="2" t="str">
        <f ca="1">IF(Servers!F947="","",Servers!F947)</f>
        <v>L105</v>
      </c>
      <c r="E947" s="2" t="str">
        <f>IF(Servers!G947="", "", Servers!G947&amp;"_"&amp;Servers!B947)</f>
        <v>Volttough_Production</v>
      </c>
      <c r="F947" s="2" t="str">
        <f>IF(Servers!H947="","",Servers!H947)</f>
        <v>Class XS</v>
      </c>
      <c r="G947" s="2" t="str">
        <f>IF(Servers!E947="","",Servers!E947)</f>
        <v>Microsoft Windows Server 2008 R2 (64-bit)</v>
      </c>
    </row>
    <row r="948" spans="1:7">
      <c r="A948" s="2" t="str">
        <f ca="1">Servers!A948</f>
        <v>jgzw.company.com</v>
      </c>
      <c r="B948" s="2" t="str">
        <f>IF(Servers!J948="","",Servers!J948)</f>
        <v/>
      </c>
      <c r="C948" s="2" t="str">
        <f ca="1">TRIM(IF(Servers!I948="",IF(Servers!C948="","","CPU: "&amp;Servers!C948&amp;", ")&amp;IF(Servers!D948="","","RAM: "&amp;Servers!D948&amp;", ")&amp;Servers!F948&amp;", "&amp;Servers!H948,Servers!I948))</f>
        <v>CPU: 1, RAM: 4096, L105, Class XS</v>
      </c>
      <c r="D948" s="2" t="str">
        <f ca="1">IF(Servers!F948="","",Servers!F948)</f>
        <v>L105</v>
      </c>
      <c r="E948" s="2" t="str">
        <f>IF(Servers!G948="", "", Servers!G948&amp;"_"&amp;Servers!B948)</f>
        <v>Dongfresh_Production</v>
      </c>
      <c r="F948" s="2" t="str">
        <f>IF(Servers!H948="","",Servers!H948)</f>
        <v>Class XS</v>
      </c>
      <c r="G948" s="2" t="str">
        <f>IF(Servers!E948="","",Servers!E948)</f>
        <v>Red Hat Enterprise Linux 6 (64-bit)</v>
      </c>
    </row>
    <row r="949" spans="1:7">
      <c r="A949" s="2" t="str">
        <f ca="1">Servers!A949</f>
        <v>umxz.company.com</v>
      </c>
      <c r="B949" s="2" t="str">
        <f>IF(Servers!J949="","",Servers!J949)</f>
        <v/>
      </c>
      <c r="C949" s="2" t="str">
        <f ca="1">TRIM(IF(Servers!I949="",IF(Servers!C949="","","CPU: "&amp;Servers!C949&amp;", ")&amp;IF(Servers!D949="","","RAM: "&amp;Servers!D949&amp;", ")&amp;Servers!F949&amp;", "&amp;Servers!H949,Servers!I949))</f>
        <v>L104, Class HMXL</v>
      </c>
      <c r="D949" s="2" t="str">
        <f ca="1">IF(Servers!F949="","",Servers!F949)</f>
        <v>L104</v>
      </c>
      <c r="E949" s="2" t="str">
        <f>IF(Servers!G949="", "", Servers!G949&amp;"_"&amp;Servers!B949)</f>
        <v>Gravenimfan_Development</v>
      </c>
      <c r="F949" s="2" t="str">
        <f>IF(Servers!H949="","",Servers!H949)</f>
        <v>Class HMXL</v>
      </c>
      <c r="G949" s="2" t="str">
        <f>IF(Servers!E949="","",Servers!E949)</f>
        <v>Linux 2.6.x</v>
      </c>
    </row>
    <row r="950" spans="1:7">
      <c r="A950" s="2" t="str">
        <f ca="1">Servers!A950</f>
        <v>nxci.company.com</v>
      </c>
      <c r="B950" s="2" t="str">
        <f>IF(Servers!J950="","",Servers!J950)</f>
        <v/>
      </c>
      <c r="C950" s="2" t="str">
        <f ca="1">TRIM(IF(Servers!I950="",IF(Servers!C950="","","CPU: "&amp;Servers!C950&amp;", ")&amp;IF(Servers!D950="","","RAM: "&amp;Servers!D950&amp;", ")&amp;Servers!F950&amp;", "&amp;Servers!H950,Servers!I950))</f>
        <v>CPU: 2, RAM: 4096, L105, Class HM2XL</v>
      </c>
      <c r="D950" s="2" t="str">
        <f ca="1">IF(Servers!F950="","",Servers!F950)</f>
        <v>L105</v>
      </c>
      <c r="E950" s="2" t="str">
        <f>IF(Servers!G950="", "", Servers!G950&amp;"_"&amp;Servers!B950)</f>
        <v>Fix Hattouch_Testing</v>
      </c>
      <c r="F950" s="2" t="str">
        <f>IF(Servers!H950="","",Servers!H950)</f>
        <v>Class HM2XL</v>
      </c>
      <c r="G950" s="2" t="str">
        <f>IF(Servers!E950="","",Servers!E950)</f>
        <v>Microsoft Windows Server 2008 (64-bit)</v>
      </c>
    </row>
    <row r="951" spans="1:7">
      <c r="A951" s="2" t="str">
        <f ca="1">Servers!A951</f>
        <v>ylzb.company.com</v>
      </c>
      <c r="B951" s="2" t="str">
        <f>IF(Servers!J951="","",Servers!J951)</f>
        <v/>
      </c>
      <c r="C951" s="2" t="str">
        <f ca="1">TRIM(IF(Servers!I951="",IF(Servers!C951="","","CPU: "&amp;Servers!C951&amp;", ")&amp;IF(Servers!D951="","","RAM: "&amp;Servers!D951&amp;", ")&amp;Servers!F951&amp;", "&amp;Servers!H951,Servers!I951))</f>
        <v>L103, Class M</v>
      </c>
      <c r="D951" s="2" t="str">
        <f ca="1">IF(Servers!F951="","",Servers!F951)</f>
        <v>L103</v>
      </c>
      <c r="E951" s="2" t="str">
        <f>IF(Servers!G951="", "", Servers!G951&amp;"_"&amp;Servers!B951)</f>
        <v>Fasetouch_Testing</v>
      </c>
      <c r="F951" s="2" t="str">
        <f>IF(Servers!H951="","",Servers!H951)</f>
        <v>Class M</v>
      </c>
      <c r="G951" s="2" t="str">
        <f>IF(Servers!E951="","",Servers!E951)</f>
        <v>Microsoft Windows Server 2008</v>
      </c>
    </row>
    <row r="952" spans="1:7">
      <c r="A952" s="2" t="str">
        <f ca="1">Servers!A952</f>
        <v>sqkx.company.com</v>
      </c>
      <c r="B952" s="2" t="str">
        <f>IF(Servers!J952="","",Servers!J952)</f>
        <v/>
      </c>
      <c r="C952" s="2" t="str">
        <f ca="1">TRIM(IF(Servers!I952="",IF(Servers!C952="","","CPU: "&amp;Servers!C952&amp;", ")&amp;IF(Servers!D952="","","RAM: "&amp;Servers!D952&amp;", ")&amp;Servers!F952&amp;", "&amp;Servers!H952,Servers!I952))</f>
        <v>CPU: 2, RAM: 8192, L100, Class XXL</v>
      </c>
      <c r="D952" s="2" t="str">
        <f ca="1">IF(Servers!F952="","",Servers!F952)</f>
        <v>L100</v>
      </c>
      <c r="E952" s="2" t="str">
        <f>IF(Servers!G952="", "", Servers!G952&amp;"_"&amp;Servers!B952)</f>
        <v>Freshing_Testing</v>
      </c>
      <c r="F952" s="2" t="str">
        <f>IF(Servers!H952="","",Servers!H952)</f>
        <v>Class XXL</v>
      </c>
      <c r="G952" s="2" t="str">
        <f>IF(Servers!E952="","",Servers!E952)</f>
        <v>Microsoft Windows Server 2008 R2 (64-bit)</v>
      </c>
    </row>
    <row r="953" spans="1:7">
      <c r="A953" s="2" t="str">
        <f ca="1">Servers!A953</f>
        <v>wkqw.company.com</v>
      </c>
      <c r="B953" s="2" t="str">
        <f>IF(Servers!J953="","",Servers!J953)</f>
        <v/>
      </c>
      <c r="C953" s="2" t="str">
        <f ca="1">TRIM(IF(Servers!I953="",IF(Servers!C953="","","CPU: "&amp;Servers!C953&amp;", ")&amp;IF(Servers!D953="","","RAM: "&amp;Servers!D953&amp;", ")&amp;Servers!F953&amp;", "&amp;Servers!H953,Servers!I953))</f>
        <v>CPU: 1, RAM: 2048, L105, Class HML</v>
      </c>
      <c r="D953" s="2" t="str">
        <f ca="1">IF(Servers!F953="","",Servers!F953)</f>
        <v>L105</v>
      </c>
      <c r="E953" s="2" t="str">
        <f>IF(Servers!G953="", "", Servers!G953&amp;"_"&amp;Servers!B953)</f>
        <v/>
      </c>
      <c r="F953" s="2" t="str">
        <f>IF(Servers!H953="","",Servers!H953)</f>
        <v>Class HML</v>
      </c>
      <c r="G953" s="2" t="str">
        <f>IF(Servers!E953="","",Servers!E953)</f>
        <v>Microsoft Windows Server 2003, Standard Edition</v>
      </c>
    </row>
    <row r="954" spans="1:7">
      <c r="A954" s="2" t="str">
        <f ca="1">Servers!A954</f>
        <v>nefq.company.com</v>
      </c>
      <c r="B954" s="2" t="str">
        <f>IF(Servers!J954="","",Servers!J954)</f>
        <v/>
      </c>
      <c r="C954" s="2" t="str">
        <f ca="1">TRIM(IF(Servers!I954="",IF(Servers!C954="","","CPU: "&amp;Servers!C954&amp;", ")&amp;IF(Servers!D954="","","RAM: "&amp;Servers!D954&amp;", ")&amp;Servers!F954&amp;", "&amp;Servers!H954,Servers!I954))</f>
        <v>CPU: 2, RAM: 4096, L104, Class S</v>
      </c>
      <c r="D954" s="2" t="str">
        <f ca="1">IF(Servers!F954="","",Servers!F954)</f>
        <v>L104</v>
      </c>
      <c r="E954" s="2" t="str">
        <f>IF(Servers!G954="", "", Servers!G954&amp;"_"&amp;Servers!B954)</f>
        <v/>
      </c>
      <c r="F954" s="2" t="str">
        <f>IF(Servers!H954="","",Servers!H954)</f>
        <v>Class S</v>
      </c>
      <c r="G954" s="2" t="str">
        <f>IF(Servers!E954="","",Servers!E954)</f>
        <v>Microsoft Windows Server 2003, Standard Edition</v>
      </c>
    </row>
    <row r="955" spans="1:7">
      <c r="A955" s="2" t="str">
        <f ca="1">Servers!A955</f>
        <v>died.company.com</v>
      </c>
      <c r="B955" s="2" t="str">
        <f>IF(Servers!J955="","",Servers!J955)</f>
        <v/>
      </c>
      <c r="C955" s="2" t="str">
        <f ca="1">TRIM(IF(Servers!I955="",IF(Servers!C955="","","CPU: "&amp;Servers!C955&amp;", ")&amp;IF(Servers!D955="","","RAM: "&amp;Servers!D955&amp;", ")&amp;Servers!F955&amp;", "&amp;Servers!H955,Servers!I955))</f>
        <v>CPU: 1, RAM: 4096, L101, Class XXL</v>
      </c>
      <c r="D955" s="2" t="str">
        <f ca="1">IF(Servers!F955="","",Servers!F955)</f>
        <v>L101</v>
      </c>
      <c r="E955" s="2" t="str">
        <f>IF(Servers!G955="", "", Servers!G955&amp;"_"&amp;Servers!B955)</f>
        <v>Donhome_Production</v>
      </c>
      <c r="F955" s="2" t="str">
        <f>IF(Servers!H955="","",Servers!H955)</f>
        <v>Class XXL</v>
      </c>
      <c r="G955" s="2" t="str">
        <f>IF(Servers!E955="","",Servers!E955)</f>
        <v>Red Hat Enterprise Linux 6 (64-bit)</v>
      </c>
    </row>
    <row r="956" spans="1:7">
      <c r="A956" s="2" t="str">
        <f ca="1">Servers!A956</f>
        <v>rmob.company.com</v>
      </c>
      <c r="B956" s="2" t="str">
        <f>IF(Servers!J956="","",Servers!J956)</f>
        <v/>
      </c>
      <c r="C956" s="2" t="str">
        <f ca="1">TRIM(IF(Servers!I956="",IF(Servers!C956="","","CPU: "&amp;Servers!C956&amp;", ")&amp;IF(Servers!D956="","","RAM: "&amp;Servers!D956&amp;", ")&amp;Servers!F956&amp;", "&amp;Servers!H956,Servers!I956))</f>
        <v>CPU: 2, RAM: 4096, L105, Class XS</v>
      </c>
      <c r="D956" s="2" t="str">
        <f ca="1">IF(Servers!F956="","",Servers!F956)</f>
        <v>L105</v>
      </c>
      <c r="E956" s="2" t="str">
        <f>IF(Servers!G956="", "", Servers!G956&amp;"_"&amp;Servers!B956)</f>
        <v>Zuntop_Production</v>
      </c>
      <c r="F956" s="2" t="str">
        <f>IF(Servers!H956="","",Servers!H956)</f>
        <v>Class XS</v>
      </c>
      <c r="G956" s="2" t="str">
        <f>IF(Servers!E956="","",Servers!E956)</f>
        <v>Microsoft Windows Server 2003, Standard Edition</v>
      </c>
    </row>
    <row r="957" spans="1:7">
      <c r="A957" s="2" t="str">
        <f ca="1">Servers!A957</f>
        <v>pilc.company.com</v>
      </c>
      <c r="B957" s="2" t="str">
        <f>IF(Servers!J957="","",Servers!J957)</f>
        <v/>
      </c>
      <c r="C957" s="2" t="str">
        <f ca="1">TRIM(IF(Servers!I957="",IF(Servers!C957="","","CPU: "&amp;Servers!C957&amp;", ")&amp;IF(Servers!D957="","","RAM: "&amp;Servers!D957&amp;", ")&amp;Servers!F957&amp;", "&amp;Servers!H957,Servers!I957))</f>
        <v>CPU: 2, RAM: 4096, L105, Class S</v>
      </c>
      <c r="D957" s="2" t="str">
        <f ca="1">IF(Servers!F957="","",Servers!F957)</f>
        <v>L105</v>
      </c>
      <c r="E957" s="2" t="str">
        <f>IF(Servers!G957="", "", Servers!G957&amp;"_"&amp;Servers!B957)</f>
        <v>Voyastrong_Development</v>
      </c>
      <c r="F957" s="2" t="str">
        <f>IF(Servers!H957="","",Servers!H957)</f>
        <v>Class S</v>
      </c>
      <c r="G957" s="2" t="str">
        <f>IF(Servers!E957="","",Servers!E957)</f>
        <v>Microsoft Windows Server 2008 R2 (64-bit)</v>
      </c>
    </row>
    <row r="958" spans="1:7">
      <c r="A958" s="2" t="str">
        <f ca="1">Servers!A958</f>
        <v>qgux.company.com</v>
      </c>
      <c r="B958" s="2" t="str">
        <f>IF(Servers!J958="","",Servers!J958)</f>
        <v/>
      </c>
      <c r="C958" s="2" t="str">
        <f ca="1">TRIM(IF(Servers!I958="",IF(Servers!C958="","","CPU: "&amp;Servers!C958&amp;", ")&amp;IF(Servers!D958="","","RAM: "&amp;Servers!D958&amp;", ")&amp;Servers!F958&amp;", "&amp;Servers!H958,Servers!I958))</f>
        <v>CPU: 2, RAM: 4096, L105, Class HML</v>
      </c>
      <c r="D958" s="2" t="str">
        <f ca="1">IF(Servers!F958="","",Servers!F958)</f>
        <v>L105</v>
      </c>
      <c r="E958" s="2" t="str">
        <f>IF(Servers!G958="", "", Servers!G958&amp;"_"&amp;Servers!B958)</f>
        <v/>
      </c>
      <c r="F958" s="2" t="str">
        <f>IF(Servers!H958="","",Servers!H958)</f>
        <v>Class HML</v>
      </c>
      <c r="G958" s="2" t="str">
        <f>IF(Servers!E958="","",Servers!E958)</f>
        <v>Microsoft Windows Server 2003, Standard Edition</v>
      </c>
    </row>
    <row r="959" spans="1:7">
      <c r="A959" s="2" t="str">
        <f ca="1">Servers!A959</f>
        <v>gcha.company.com</v>
      </c>
      <c r="B959" s="2" t="str">
        <f>IF(Servers!J959="","",Servers!J959)</f>
        <v/>
      </c>
      <c r="C959" s="2" t="str">
        <f ca="1">TRIM(IF(Servers!I959="",IF(Servers!C959="","","CPU: "&amp;Servers!C959&amp;", ")&amp;IF(Servers!D959="","","RAM: "&amp;Servers!D959&amp;", ")&amp;Servers!F959&amp;", "&amp;Servers!H959,Servers!I959))</f>
        <v>L100, Class 4XL</v>
      </c>
      <c r="D959" s="2" t="str">
        <f ca="1">IF(Servers!F959="","",Servers!F959)</f>
        <v>L100</v>
      </c>
      <c r="E959" s="2" t="str">
        <f>IF(Servers!G959="", "", Servers!G959&amp;"_"&amp;Servers!B959)</f>
        <v>Freshtom_Testing</v>
      </c>
      <c r="F959" s="2" t="str">
        <f>IF(Servers!H959="","",Servers!H959)</f>
        <v>Class 4XL</v>
      </c>
      <c r="G959" s="2" t="str">
        <f>IF(Servers!E959="","",Servers!E959)</f>
        <v>Microsoft Windows Server 2008 R2 (64-bit)</v>
      </c>
    </row>
    <row r="960" spans="1:7">
      <c r="A960" s="2" t="str">
        <f ca="1">Servers!A960</f>
        <v>gwlx.company.com</v>
      </c>
      <c r="B960" s="2" t="str">
        <f>IF(Servers!J960="","",Servers!J960)</f>
        <v/>
      </c>
      <c r="C960" s="2" t="str">
        <f ca="1">TRIM(IF(Servers!I960="",IF(Servers!C960="","","CPU: "&amp;Servers!C960&amp;", ")&amp;IF(Servers!D960="","","RAM: "&amp;Servers!D960&amp;", ")&amp;Servers!F960&amp;", "&amp;Servers!H960,Servers!I960))</f>
        <v>CPU: 1, RAM: 4096, L104, Class XL</v>
      </c>
      <c r="D960" s="2" t="str">
        <f ca="1">IF(Servers!F960="","",Servers!F960)</f>
        <v>L104</v>
      </c>
      <c r="E960" s="2" t="str">
        <f>IF(Servers!G960="", "", Servers!G960&amp;"_"&amp;Servers!B960)</f>
        <v>Light-Phase_Production</v>
      </c>
      <c r="F960" s="2" t="str">
        <f>IF(Servers!H960="","",Servers!H960)</f>
        <v>Class XL</v>
      </c>
      <c r="G960" s="2" t="str">
        <f>IF(Servers!E960="","",Servers!E960)</f>
        <v>Microsoft Windows Server 2003, Standard Edition (64-bit)</v>
      </c>
    </row>
    <row r="961" spans="1:7">
      <c r="A961" s="2" t="str">
        <f ca="1">Servers!A961</f>
        <v>nyfw.company.com</v>
      </c>
      <c r="B961" s="2" t="str">
        <f>IF(Servers!J961="","",Servers!J961)</f>
        <v/>
      </c>
      <c r="C961" s="2" t="str">
        <f ca="1">TRIM(IF(Servers!I961="",IF(Servers!C961="","","CPU: "&amp;Servers!C961&amp;", ")&amp;IF(Servers!D961="","","RAM: "&amp;Servers!D961&amp;", ")&amp;Servers!F961&amp;", "&amp;Servers!H961,Servers!I961))</f>
        <v>CPU: 1, RAM: 4096, L102, Class XL</v>
      </c>
      <c r="D961" s="2" t="str">
        <f ca="1">IF(Servers!F961="","",Servers!F961)</f>
        <v>L102</v>
      </c>
      <c r="E961" s="2" t="str">
        <f>IF(Servers!G961="", "", Servers!G961&amp;"_"&amp;Servers!B961)</f>
        <v>Zunlab_Production</v>
      </c>
      <c r="F961" s="2" t="str">
        <f>IF(Servers!H961="","",Servers!H961)</f>
        <v>Class XL</v>
      </c>
      <c r="G961" s="2" t="str">
        <f>IF(Servers!E961="","",Servers!E961)</f>
        <v>Microsoft Windows Server 2003, Standard Edition</v>
      </c>
    </row>
    <row r="962" spans="1:7">
      <c r="A962" s="2" t="str">
        <f ca="1">Servers!A962</f>
        <v>kfse.company.com</v>
      </c>
      <c r="B962" s="2" t="str">
        <f>IF(Servers!J962="","",Servers!J962)</f>
        <v/>
      </c>
      <c r="C962" s="2" t="str">
        <f ca="1">TRIM(IF(Servers!I962="",IF(Servers!C962="","","CPU: "&amp;Servers!C962&amp;", ")&amp;IF(Servers!D962="","","RAM: "&amp;Servers!D962&amp;", ")&amp;Servers!F962&amp;", "&amp;Servers!H962,Servers!I962))</f>
        <v>CPU: 1, RAM: 4096, L101, Class HM2XL</v>
      </c>
      <c r="D962" s="2" t="str">
        <f ca="1">IF(Servers!F962="","",Servers!F962)</f>
        <v>L101</v>
      </c>
      <c r="E962" s="2" t="str">
        <f>IF(Servers!G962="", "", Servers!G962&amp;"_"&amp;Servers!B962)</f>
        <v>Stansing_Development</v>
      </c>
      <c r="F962" s="2" t="str">
        <f>IF(Servers!H962="","",Servers!H962)</f>
        <v>Class HM2XL</v>
      </c>
      <c r="G962" s="2" t="str">
        <f>IF(Servers!E962="","",Servers!E962)</f>
        <v>Microsoft Windows Server 2008 R2 (64-bit)</v>
      </c>
    </row>
    <row r="963" spans="1:7">
      <c r="A963" s="2" t="str">
        <f ca="1">Servers!A963</f>
        <v>efra.company.com</v>
      </c>
      <c r="B963" s="2" t="str">
        <f>IF(Servers!J963="","",Servers!J963)</f>
        <v/>
      </c>
      <c r="C963" s="2" t="str">
        <f ca="1">TRIM(IF(Servers!I963="",IF(Servers!C963="","","CPU: "&amp;Servers!C963&amp;", ")&amp;IF(Servers!D963="","","RAM: "&amp;Servers!D963&amp;", ")&amp;Servers!F963&amp;", "&amp;Servers!H963,Servers!I963))</f>
        <v>CPU: 2, RAM: 2048, L102, Class L</v>
      </c>
      <c r="D963" s="2" t="str">
        <f ca="1">IF(Servers!F963="","",Servers!F963)</f>
        <v>L102</v>
      </c>
      <c r="E963" s="2" t="str">
        <f>IF(Servers!G963="", "", Servers!G963&amp;"_"&amp;Servers!B963)</f>
        <v>Light Toneco_Development</v>
      </c>
      <c r="F963" s="2" t="str">
        <f>IF(Servers!H963="","",Servers!H963)</f>
        <v>Class L</v>
      </c>
      <c r="G963" s="2" t="str">
        <f>IF(Servers!E963="","",Servers!E963)</f>
        <v>Red Hat Enterprise Linux 5</v>
      </c>
    </row>
    <row r="964" spans="1:7">
      <c r="A964" s="2" t="str">
        <f ca="1">Servers!A964</f>
        <v>mbud.company.com</v>
      </c>
      <c r="B964" s="2" t="str">
        <f>IF(Servers!J964="","",Servers!J964)</f>
        <v/>
      </c>
      <c r="C964" s="2" t="str">
        <f ca="1">TRIM(IF(Servers!I964="",IF(Servers!C964="","","CPU: "&amp;Servers!C964&amp;", ")&amp;IF(Servers!D964="","","RAM: "&amp;Servers!D964&amp;", ")&amp;Servers!F964&amp;", "&amp;Servers!H964,Servers!I964))</f>
        <v>CPU: 1, RAM: 2048, L102, Class S</v>
      </c>
      <c r="D964" s="2" t="str">
        <f ca="1">IF(Servers!F964="","",Servers!F964)</f>
        <v>L102</v>
      </c>
      <c r="E964" s="2" t="str">
        <f>IF(Servers!G964="", "", Servers!G964&amp;"_"&amp;Servers!B964)</f>
        <v>Mat Joylam_Production</v>
      </c>
      <c r="F964" s="2" t="str">
        <f>IF(Servers!H964="","",Servers!H964)</f>
        <v>Class S</v>
      </c>
      <c r="G964" s="2" t="str">
        <f>IF(Servers!E964="","",Servers!E964)</f>
        <v>Red Hat Enterprise Linux 6 (64-bit)</v>
      </c>
    </row>
    <row r="965" spans="1:7">
      <c r="A965" s="2" t="str">
        <f ca="1">Servers!A965</f>
        <v>nywm.company.com</v>
      </c>
      <c r="B965" s="2" t="str">
        <f>IF(Servers!J965="","",Servers!J965)</f>
        <v/>
      </c>
      <c r="C965" s="2" t="str">
        <f ca="1">TRIM(IF(Servers!I965="",IF(Servers!C965="","","CPU: "&amp;Servers!C965&amp;", ")&amp;IF(Servers!D965="","","RAM: "&amp;Servers!D965&amp;", ")&amp;Servers!F965&amp;", "&amp;Servers!H965,Servers!I965))</f>
        <v>CPU: 2, RAM: 4096, L101, Class XS</v>
      </c>
      <c r="D965" s="2" t="str">
        <f ca="1">IF(Servers!F965="","",Servers!F965)</f>
        <v>L101</v>
      </c>
      <c r="E965" s="2" t="str">
        <f>IF(Servers!G965="", "", Servers!G965&amp;"_"&amp;Servers!B965)</f>
        <v>Labstrong_Testing</v>
      </c>
      <c r="F965" s="2" t="str">
        <f>IF(Servers!H965="","",Servers!H965)</f>
        <v>Class XS</v>
      </c>
      <c r="G965" s="2" t="str">
        <f>IF(Servers!E965="","",Servers!E965)</f>
        <v>Microsoft Windows Server 2008 R2 (64-bit)</v>
      </c>
    </row>
    <row r="966" spans="1:7">
      <c r="A966" s="2" t="str">
        <f ca="1">Servers!A966</f>
        <v>nklv.company.com</v>
      </c>
      <c r="B966" s="2" t="str">
        <f>IF(Servers!J966="","",Servers!J966)</f>
        <v/>
      </c>
      <c r="C966" s="2" t="str">
        <f ca="1">TRIM(IF(Servers!I966="",IF(Servers!C966="","","CPU: "&amp;Servers!C966&amp;", ")&amp;IF(Servers!D966="","","RAM: "&amp;Servers!D966&amp;", ")&amp;Servers!F966&amp;", "&amp;Servers!H966,Servers!I966))</f>
        <v>CPU: 1, RAM: 8192, L100, Class M</v>
      </c>
      <c r="D966" s="2" t="str">
        <f ca="1">IF(Servers!F966="","",Servers!F966)</f>
        <v>L100</v>
      </c>
      <c r="E966" s="2" t="str">
        <f>IF(Servers!G966="", "", Servers!G966&amp;"_"&amp;Servers!B966)</f>
        <v>Ozer-Job_Production</v>
      </c>
      <c r="F966" s="2" t="str">
        <f>IF(Servers!H966="","",Servers!H966)</f>
        <v>Class M</v>
      </c>
      <c r="G966" s="2" t="str">
        <f>IF(Servers!E966="","",Servers!E966)</f>
        <v>Microsoft Windows Server 2008 R2 (64-bit)</v>
      </c>
    </row>
    <row r="967" spans="1:7">
      <c r="A967" s="2" t="str">
        <f ca="1">Servers!A967</f>
        <v>ryoq.company.com</v>
      </c>
      <c r="B967" s="2" t="str">
        <f>IF(Servers!J967="","",Servers!J967)</f>
        <v/>
      </c>
      <c r="C967" s="2" t="str">
        <f ca="1">TRIM(IF(Servers!I967="",IF(Servers!C967="","","CPU: "&amp;Servers!C967&amp;", ")&amp;IF(Servers!D967="","","RAM: "&amp;Servers!D967&amp;", ")&amp;Servers!F967&amp;", "&amp;Servers!H967,Servers!I967))</f>
        <v>CPU: 2, RAM: 4096, L104, Class XS</v>
      </c>
      <c r="D967" s="2" t="str">
        <f ca="1">IF(Servers!F967="","",Servers!F967)</f>
        <v>L104</v>
      </c>
      <c r="E967" s="2" t="str">
        <f>IF(Servers!G967="", "", Servers!G967&amp;"_"&amp;Servers!B967)</f>
        <v/>
      </c>
      <c r="F967" s="2" t="str">
        <f>IF(Servers!H967="","",Servers!H967)</f>
        <v>Class XS</v>
      </c>
      <c r="G967" s="2" t="str">
        <f>IF(Servers!E967="","",Servers!E967)</f>
        <v>Microsoft Windows Server 2003, Standard Edition</v>
      </c>
    </row>
    <row r="968" spans="1:7">
      <c r="A968" s="2" t="str">
        <f ca="1">Servers!A968</f>
        <v>wbmc.company.com</v>
      </c>
      <c r="B968" s="2" t="str">
        <f>IF(Servers!J968="","",Servers!J968)</f>
        <v/>
      </c>
      <c r="C968" s="2" t="str">
        <f ca="1">TRIM(IF(Servers!I968="",IF(Servers!C968="","","CPU: "&amp;Servers!C968&amp;", ")&amp;IF(Servers!D968="","","RAM: "&amp;Servers!D968&amp;", ")&amp;Servers!F968&amp;", "&amp;Servers!H968,Servers!I968))</f>
        <v>CPU: 2, RAM: 4096, L104, Class S</v>
      </c>
      <c r="D968" s="2" t="str">
        <f ca="1">IF(Servers!F968="","",Servers!F968)</f>
        <v>L104</v>
      </c>
      <c r="E968" s="2" t="str">
        <f>IF(Servers!G968="", "", Servers!G968&amp;"_"&amp;Servers!B968)</f>
        <v>True Goex_Development</v>
      </c>
      <c r="F968" s="2" t="str">
        <f>IF(Servers!H968="","",Servers!H968)</f>
        <v>Class S</v>
      </c>
      <c r="G968" s="2" t="str">
        <f>IF(Servers!E968="","",Servers!E968)</f>
        <v>Microsoft Windows Server 2008 R2 (64-bit)</v>
      </c>
    </row>
    <row r="969" spans="1:7">
      <c r="A969" s="2" t="str">
        <f ca="1">Servers!A969</f>
        <v>uwpn.company.com</v>
      </c>
      <c r="B969" s="2" t="str">
        <f>IF(Servers!J969="","",Servers!J969)</f>
        <v/>
      </c>
      <c r="C969" s="2" t="str">
        <f ca="1">TRIM(IF(Servers!I969="",IF(Servers!C969="","","CPU: "&amp;Servers!C969&amp;", ")&amp;IF(Servers!D969="","","RAM: "&amp;Servers!D969&amp;", ")&amp;Servers!F969&amp;", "&amp;Servers!H969,Servers!I969))</f>
        <v>CPU: 1, RAM: 4096, L104, Class S</v>
      </c>
      <c r="D969" s="2" t="str">
        <f ca="1">IF(Servers!F969="","",Servers!F969)</f>
        <v>L104</v>
      </c>
      <c r="E969" s="2" t="str">
        <f>IF(Servers!G969="", "", Servers!G969&amp;"_"&amp;Servers!B969)</f>
        <v>Strong Damtom_Testing</v>
      </c>
      <c r="F969" s="2" t="str">
        <f>IF(Servers!H969="","",Servers!H969)</f>
        <v>Class S</v>
      </c>
      <c r="G969" s="2" t="str">
        <f>IF(Servers!E969="","",Servers!E969)</f>
        <v>Microsoft Windows Server 2008 R2 (64-bit)</v>
      </c>
    </row>
    <row r="970" spans="1:7">
      <c r="A970" s="2" t="str">
        <f ca="1">Servers!A970</f>
        <v>xjzm.company.com</v>
      </c>
      <c r="B970" s="2" t="str">
        <f>IF(Servers!J970="","",Servers!J970)</f>
        <v/>
      </c>
      <c r="C970" s="2" t="str">
        <f ca="1">TRIM(IF(Servers!I970="",IF(Servers!C970="","","CPU: "&amp;Servers!C970&amp;", ")&amp;IF(Servers!D970="","","RAM: "&amp;Servers!D970&amp;", ")&amp;Servers!F970&amp;", "&amp;Servers!H970,Servers!I970))</f>
        <v>CPU: 2, RAM: 4096, L103, Class HML</v>
      </c>
      <c r="D970" s="2" t="str">
        <f ca="1">IF(Servers!F970="","",Servers!F970)</f>
        <v>L103</v>
      </c>
      <c r="E970" s="2" t="str">
        <f>IF(Servers!G970="", "", Servers!G970&amp;"_"&amp;Servers!B970)</f>
        <v>Mat Joylam_Testing</v>
      </c>
      <c r="F970" s="2" t="str">
        <f>IF(Servers!H970="","",Servers!H970)</f>
        <v>Class HML</v>
      </c>
      <c r="G970" s="2" t="str">
        <f>IF(Servers!E970="","",Servers!E970)</f>
        <v>Microsoft Windows Server 2008 R2 (64-bit)</v>
      </c>
    </row>
    <row r="971" spans="1:7">
      <c r="A971" s="2" t="str">
        <f ca="1">Servers!A971</f>
        <v>zphn.company.com</v>
      </c>
      <c r="B971" s="2" t="str">
        <f>IF(Servers!J971="","",Servers!J971)</f>
        <v/>
      </c>
      <c r="C971" s="2" t="str">
        <f ca="1">TRIM(IF(Servers!I971="",IF(Servers!C971="","","CPU: "&amp;Servers!C971&amp;", ")&amp;IF(Servers!D971="","","RAM: "&amp;Servers!D971&amp;", ")&amp;Servers!F971&amp;", "&amp;Servers!H971,Servers!I971))</f>
        <v>CPU: 1, RAM: 8192, L100, Class HMXL</v>
      </c>
      <c r="D971" s="2" t="str">
        <f ca="1">IF(Servers!F971="","",Servers!F971)</f>
        <v>L100</v>
      </c>
      <c r="E971" s="2" t="str">
        <f>IF(Servers!G971="", "", Servers!G971&amp;"_"&amp;Servers!B971)</f>
        <v>Fixrunlex_Production</v>
      </c>
      <c r="F971" s="2" t="str">
        <f>IF(Servers!H971="","",Servers!H971)</f>
        <v>Class HMXL</v>
      </c>
      <c r="G971" s="2" t="str">
        <f>IF(Servers!E971="","",Servers!E971)</f>
        <v>Red Hat Enterprise Linux 5</v>
      </c>
    </row>
    <row r="972" spans="1:7">
      <c r="A972" s="2" t="str">
        <f ca="1">Servers!A972</f>
        <v>xihs.company.com</v>
      </c>
      <c r="B972" s="2" t="str">
        <f>IF(Servers!J972="","",Servers!J972)</f>
        <v/>
      </c>
      <c r="C972" s="2" t="str">
        <f ca="1">TRIM(IF(Servers!I972="",IF(Servers!C972="","","CPU: "&amp;Servers!C972&amp;", ")&amp;IF(Servers!D972="","","RAM: "&amp;Servers!D972&amp;", ")&amp;Servers!F972&amp;", "&amp;Servers!H972,Servers!I972))</f>
        <v>CPU: 2, RAM: 4096, L102, Class L</v>
      </c>
      <c r="D972" s="2" t="str">
        <f ca="1">IF(Servers!F972="","",Servers!F972)</f>
        <v>L102</v>
      </c>
      <c r="E972" s="2" t="str">
        <f>IF(Servers!G972="", "", Servers!G972&amp;"_"&amp;Servers!B972)</f>
        <v>Singdex_Production</v>
      </c>
      <c r="F972" s="2" t="str">
        <f>IF(Servers!H972="","",Servers!H972)</f>
        <v>Class L</v>
      </c>
      <c r="G972" s="2" t="str">
        <f>IF(Servers!E972="","",Servers!E972)</f>
        <v>Microsoft Windows 2000 Server</v>
      </c>
    </row>
    <row r="973" spans="1:7">
      <c r="A973" s="2" t="str">
        <f ca="1">Servers!A973</f>
        <v>xgmv.company.com</v>
      </c>
      <c r="B973" s="2" t="str">
        <f>IF(Servers!J973="","",Servers!J973)</f>
        <v/>
      </c>
      <c r="C973" s="2" t="str">
        <f ca="1">TRIM(IF(Servers!I973="",IF(Servers!C973="","","CPU: "&amp;Servers!C973&amp;", ")&amp;IF(Servers!D973="","","RAM: "&amp;Servers!D973&amp;", ")&amp;Servers!F973&amp;", "&amp;Servers!H973,Servers!I973))</f>
        <v>CPU: 2, RAM: 8192, L105, Class M</v>
      </c>
      <c r="D973" s="2" t="str">
        <f ca="1">IF(Servers!F973="","",Servers!F973)</f>
        <v>L105</v>
      </c>
      <c r="E973" s="2" t="str">
        <f>IF(Servers!G973="", "", Servers!G973&amp;"_"&amp;Servers!B973)</f>
        <v/>
      </c>
      <c r="F973" s="2" t="str">
        <f>IF(Servers!H973="","",Servers!H973)</f>
        <v>Class M</v>
      </c>
      <c r="G973" s="2" t="str">
        <f>IF(Servers!E973="","",Servers!E973)</f>
        <v>Microsoft Windows Server 2003, Standard Edition</v>
      </c>
    </row>
    <row r="974" spans="1:7">
      <c r="A974" s="2" t="str">
        <f ca="1">Servers!A974</f>
        <v>mowd.company.com</v>
      </c>
      <c r="B974" s="2" t="str">
        <f>IF(Servers!J974="","",Servers!J974)</f>
        <v/>
      </c>
      <c r="C974" s="2" t="str">
        <f ca="1">TRIM(IF(Servers!I974="",IF(Servers!C974="","","CPU: "&amp;Servers!C974&amp;", ")&amp;IF(Servers!D974="","","RAM: "&amp;Servers!D974&amp;", ")&amp;Servers!F974&amp;", "&amp;Servers!H974,Servers!I974))</f>
        <v>CPU: 2, RAM: 16384, L103, Class 8XL</v>
      </c>
      <c r="D974" s="2" t="str">
        <f ca="1">IF(Servers!F974="","",Servers!F974)</f>
        <v>L103</v>
      </c>
      <c r="E974" s="2" t="str">
        <f>IF(Servers!G974="", "", Servers!G974&amp;"_"&amp;Servers!B974)</f>
        <v>Gold Aptop_Development</v>
      </c>
      <c r="F974" s="2" t="str">
        <f>IF(Servers!H974="","",Servers!H974)</f>
        <v>Class 8XL</v>
      </c>
      <c r="G974" s="2" t="str">
        <f>IF(Servers!E974="","",Servers!E974)</f>
        <v>Linux 2.6.x</v>
      </c>
    </row>
    <row r="975" spans="1:7">
      <c r="A975" s="2" t="str">
        <f ca="1">Servers!A975</f>
        <v>uomq.company.com</v>
      </c>
      <c r="B975" s="2" t="str">
        <f>IF(Servers!J975="","",Servers!J975)</f>
        <v/>
      </c>
      <c r="C975" s="2" t="str">
        <f ca="1">TRIM(IF(Servers!I975="",IF(Servers!C975="","","CPU: "&amp;Servers!C975&amp;", ")&amp;IF(Servers!D975="","","RAM: "&amp;Servers!D975&amp;", ")&amp;Servers!F975&amp;", "&amp;Servers!H975,Servers!I975))</f>
        <v>L104, Class M</v>
      </c>
      <c r="D975" s="2" t="str">
        <f ca="1">IF(Servers!F975="","",Servers!F975)</f>
        <v>L104</v>
      </c>
      <c r="E975" s="2" t="str">
        <f>IF(Servers!G975="", "", Servers!G975&amp;"_"&amp;Servers!B975)</f>
        <v>Jobhome_Testing</v>
      </c>
      <c r="F975" s="2" t="str">
        <f>IF(Servers!H975="","",Servers!H975)</f>
        <v>Class M</v>
      </c>
      <c r="G975" s="2" t="str">
        <f>IF(Servers!E975="","",Servers!E975)</f>
        <v>Microsoft Windows Server 2008 R2 (64-bit)</v>
      </c>
    </row>
    <row r="976" spans="1:7">
      <c r="A976" s="2" t="str">
        <f ca="1">Servers!A976</f>
        <v>enpe.company.com</v>
      </c>
      <c r="B976" s="2" t="str">
        <f>IF(Servers!J976="","",Servers!J976)</f>
        <v/>
      </c>
      <c r="C976" s="2" t="str">
        <f ca="1">TRIM(IF(Servers!I976="",IF(Servers!C976="","","CPU: "&amp;Servers!C976&amp;", ")&amp;IF(Servers!D976="","","RAM: "&amp;Servers!D976&amp;", ")&amp;Servers!F976&amp;", "&amp;Servers!H976,Servers!I976))</f>
        <v>L101, Class S</v>
      </c>
      <c r="D976" s="2" t="str">
        <f ca="1">IF(Servers!F976="","",Servers!F976)</f>
        <v>L101</v>
      </c>
      <c r="E976" s="2" t="str">
        <f>IF(Servers!G976="", "", Servers!G976&amp;"_"&amp;Servers!B976)</f>
        <v>Freshing_Development</v>
      </c>
      <c r="F976" s="2" t="str">
        <f>IF(Servers!H976="","",Servers!H976)</f>
        <v>Class S</v>
      </c>
      <c r="G976" s="2" t="str">
        <f>IF(Servers!E976="","",Servers!E976)</f>
        <v>Novell SUSE Linux Enterprise 10 (64-bit)</v>
      </c>
    </row>
    <row r="977" spans="1:7">
      <c r="A977" s="2" t="str">
        <f ca="1">Servers!A977</f>
        <v>xhnl.company.com</v>
      </c>
      <c r="B977" s="2" t="str">
        <f>IF(Servers!J977="","",Servers!J977)</f>
        <v/>
      </c>
      <c r="C977" s="2" t="str">
        <f ca="1">TRIM(IF(Servers!I977="",IF(Servers!C977="","","CPU: "&amp;Servers!C977&amp;", ")&amp;IF(Servers!D977="","","RAM: "&amp;Servers!D977&amp;", ")&amp;Servers!F977&amp;", "&amp;Servers!H977,Servers!I977))</f>
        <v>CPU: 2, RAM: 8192, L101, Class L</v>
      </c>
      <c r="D977" s="2" t="str">
        <f ca="1">IF(Servers!F977="","",Servers!F977)</f>
        <v>L101</v>
      </c>
      <c r="E977" s="2" t="str">
        <f>IF(Servers!G977="", "", Servers!G977&amp;"_"&amp;Servers!B977)</f>
        <v>Y- Stock_Production</v>
      </c>
      <c r="F977" s="2" t="str">
        <f>IF(Servers!H977="","",Servers!H977)</f>
        <v>Class L</v>
      </c>
      <c r="G977" s="2" t="str">
        <f>IF(Servers!E977="","",Servers!E977)</f>
        <v>Microsoft Windows Server 2008 R2 (64-bit)</v>
      </c>
    </row>
    <row r="978" spans="1:7">
      <c r="A978" s="2" t="str">
        <f ca="1">Servers!A978</f>
        <v>aptf.company.com</v>
      </c>
      <c r="B978" s="2" t="str">
        <f>IF(Servers!J978="","",Servers!J978)</f>
        <v/>
      </c>
      <c r="C978" s="2" t="str">
        <f ca="1">TRIM(IF(Servers!I978="",IF(Servers!C978="","","CPU: "&amp;Servers!C978&amp;", ")&amp;IF(Servers!D978="","","RAM: "&amp;Servers!D978&amp;", ")&amp;Servers!F978&amp;", "&amp;Servers!H978,Servers!I978))</f>
        <v>CPU: 2, RAM: 4096, L105, Class 8XL</v>
      </c>
      <c r="D978" s="2" t="str">
        <f ca="1">IF(Servers!F978="","",Servers!F978)</f>
        <v>L105</v>
      </c>
      <c r="E978" s="2" t="str">
        <f>IF(Servers!G978="", "", Servers!G978&amp;"_"&amp;Servers!B978)</f>
        <v>Tinlux_Production</v>
      </c>
      <c r="F978" s="2" t="str">
        <f>IF(Servers!H978="","",Servers!H978)</f>
        <v>Class 8XL</v>
      </c>
      <c r="G978" s="2" t="str">
        <f>IF(Servers!E978="","",Servers!E978)</f>
        <v>Microsoft Windows Server 2008 R2 (64-bit)</v>
      </c>
    </row>
    <row r="979" spans="1:7">
      <c r="A979" s="2" t="str">
        <f ca="1">Servers!A979</f>
        <v>bubc.company.com</v>
      </c>
      <c r="B979" s="2" t="str">
        <f>IF(Servers!J979="","",Servers!J979)</f>
        <v/>
      </c>
      <c r="C979" s="2" t="str">
        <f ca="1">TRIM(IF(Servers!I979="",IF(Servers!C979="","","CPU: "&amp;Servers!C979&amp;", ")&amp;IF(Servers!D979="","","RAM: "&amp;Servers!D979&amp;", ")&amp;Servers!F979&amp;", "&amp;Servers!H979,Servers!I979))</f>
        <v>L100, Class HML</v>
      </c>
      <c r="D979" s="2" t="str">
        <f ca="1">IF(Servers!F979="","",Servers!F979)</f>
        <v>L100</v>
      </c>
      <c r="E979" s="2" t="str">
        <f>IF(Servers!G979="", "", Servers!G979&amp;"_"&amp;Servers!B979)</f>
        <v>Duotip_Testing</v>
      </c>
      <c r="F979" s="2" t="str">
        <f>IF(Servers!H979="","",Servers!H979)</f>
        <v>Class HML</v>
      </c>
      <c r="G979" s="2" t="str">
        <f>IF(Servers!E979="","",Servers!E979)</f>
        <v>Microsoft Windows Server 2008</v>
      </c>
    </row>
    <row r="980" spans="1:7">
      <c r="A980" s="2" t="str">
        <f ca="1">Servers!A980</f>
        <v>rayv.company.com</v>
      </c>
      <c r="B980" s="2" t="str">
        <f>IF(Servers!J980="","",Servers!J980)</f>
        <v/>
      </c>
      <c r="C980" s="2" t="str">
        <f ca="1">TRIM(IF(Servers!I980="",IF(Servers!C980="","","CPU: "&amp;Servers!C980&amp;", ")&amp;IF(Servers!D980="","","RAM: "&amp;Servers!D980&amp;", ")&amp;Servers!F980&amp;", "&amp;Servers!H980,Servers!I980))</f>
        <v>CPU: 2, RAM: 4096, L104, Class XS</v>
      </c>
      <c r="D980" s="2" t="str">
        <f ca="1">IF(Servers!F980="","",Servers!F980)</f>
        <v>L104</v>
      </c>
      <c r="E980" s="2" t="str">
        <f>IF(Servers!G980="", "", Servers!G980&amp;"_"&amp;Servers!B980)</f>
        <v/>
      </c>
      <c r="F980" s="2" t="str">
        <f>IF(Servers!H980="","",Servers!H980)</f>
        <v>Class XS</v>
      </c>
      <c r="G980" s="2" t="str">
        <f>IF(Servers!E980="","",Servers!E980)</f>
        <v>Microsoft Windows Server 2003, Standard Edition</v>
      </c>
    </row>
    <row r="981" spans="1:7">
      <c r="A981" s="2" t="str">
        <f ca="1">Servers!A981</f>
        <v>ynpa.company.com</v>
      </c>
      <c r="B981" s="2" t="str">
        <f>IF(Servers!J981="","",Servers!J981)</f>
        <v/>
      </c>
      <c r="C981" s="2" t="str">
        <f ca="1">TRIM(IF(Servers!I981="",IF(Servers!C981="","","CPU: "&amp;Servers!C981&amp;", ")&amp;IF(Servers!D981="","","RAM: "&amp;Servers!D981&amp;", ")&amp;Servers!F981&amp;", "&amp;Servers!H981,Servers!I981))</f>
        <v>CPU: 2, RAM: 4096, L104, Class XL</v>
      </c>
      <c r="D981" s="2" t="str">
        <f ca="1">IF(Servers!F981="","",Servers!F981)</f>
        <v>L104</v>
      </c>
      <c r="E981" s="2" t="str">
        <f>IF(Servers!G981="", "", Servers!G981&amp;"_"&amp;Servers!B981)</f>
        <v>True Kaytrax_Development</v>
      </c>
      <c r="F981" s="2" t="str">
        <f>IF(Servers!H981="","",Servers!H981)</f>
        <v>Class XL</v>
      </c>
      <c r="G981" s="2" t="str">
        <f>IF(Servers!E981="","",Servers!E981)</f>
        <v>Microsoft Windows Server 2008 R2 (64-bit)</v>
      </c>
    </row>
    <row r="982" spans="1:7">
      <c r="A982" s="2" t="str">
        <f ca="1">Servers!A982</f>
        <v>jmsm.company.com</v>
      </c>
      <c r="B982" s="2" t="str">
        <f>IF(Servers!J982="","",Servers!J982)</f>
        <v/>
      </c>
      <c r="C982" s="2" t="str">
        <f ca="1">TRIM(IF(Servers!I982="",IF(Servers!C982="","","CPU: "&amp;Servers!C982&amp;", ")&amp;IF(Servers!D982="","","RAM: "&amp;Servers!D982&amp;", ")&amp;Servers!F982&amp;", "&amp;Servers!H982,Servers!I982))</f>
        <v>L105, Class XS</v>
      </c>
      <c r="D982" s="2" t="str">
        <f ca="1">IF(Servers!F982="","",Servers!F982)</f>
        <v>L105</v>
      </c>
      <c r="E982" s="2" t="str">
        <f>IF(Servers!G982="", "", Servers!G982&amp;"_"&amp;Servers!B982)</f>
        <v>Dripnix_Development</v>
      </c>
      <c r="F982" s="2" t="str">
        <f>IF(Servers!H982="","",Servers!H982)</f>
        <v>Class XS</v>
      </c>
      <c r="G982" s="2" t="str">
        <f>IF(Servers!E982="","",Servers!E982)</f>
        <v>Microsoft Windows Server 2003</v>
      </c>
    </row>
    <row r="983" spans="1:7">
      <c r="A983" s="2" t="str">
        <f ca="1">Servers!A983</f>
        <v>usxj.company.com</v>
      </c>
      <c r="B983" s="2" t="str">
        <f>IF(Servers!J983="","",Servers!J983)</f>
        <v/>
      </c>
      <c r="C983" s="2" t="str">
        <f ca="1">TRIM(IF(Servers!I983="",IF(Servers!C983="","","CPU: "&amp;Servers!C983&amp;", ")&amp;IF(Servers!D983="","","RAM: "&amp;Servers!D983&amp;", ")&amp;Servers!F983&amp;", "&amp;Servers!H983,Servers!I983))</f>
        <v>CPU: 2, RAM: 2048, L104, Class M</v>
      </c>
      <c r="D983" s="2" t="str">
        <f ca="1">IF(Servers!F983="","",Servers!F983)</f>
        <v>L104</v>
      </c>
      <c r="E983" s="2" t="str">
        <f>IF(Servers!G983="", "", Servers!G983&amp;"_"&amp;Servers!B983)</f>
        <v/>
      </c>
      <c r="F983" s="2" t="str">
        <f>IF(Servers!H983="","",Servers!H983)</f>
        <v>Class M</v>
      </c>
      <c r="G983" s="2" t="str">
        <f>IF(Servers!E983="","",Servers!E983)</f>
        <v>Microsoft Windows Server 2003, Enterprise Edition (64-bit)</v>
      </c>
    </row>
    <row r="984" spans="1:7">
      <c r="A984" s="2" t="str">
        <f ca="1">Servers!A984</f>
        <v>bexe.company.com</v>
      </c>
      <c r="B984" s="2" t="str">
        <f>IF(Servers!J984="","",Servers!J984)</f>
        <v/>
      </c>
      <c r="C984" s="2" t="str">
        <f ca="1">TRIM(IF(Servers!I984="",IF(Servers!C984="","","CPU: "&amp;Servers!C984&amp;", ")&amp;IF(Servers!D984="","","RAM: "&amp;Servers!D984&amp;", ")&amp;Servers!F984&amp;", "&amp;Servers!H984,Servers!I984))</f>
        <v>CPU: 1, RAM: 4096, L101, Class M</v>
      </c>
      <c r="D984" s="2" t="str">
        <f ca="1">IF(Servers!F984="","",Servers!F984)</f>
        <v>L101</v>
      </c>
      <c r="E984" s="2" t="str">
        <f>IF(Servers!G984="", "", Servers!G984&amp;"_"&amp;Servers!B984)</f>
        <v>Stockla_Production</v>
      </c>
      <c r="F984" s="2" t="str">
        <f>IF(Servers!H984="","",Servers!H984)</f>
        <v>Class M</v>
      </c>
      <c r="G984" s="2" t="str">
        <f>IF(Servers!E984="","",Servers!E984)</f>
        <v>Microsoft Windows 2000 Server</v>
      </c>
    </row>
    <row r="985" spans="1:7">
      <c r="A985" s="2" t="str">
        <f ca="1">Servers!A985</f>
        <v>dmyp.company.com</v>
      </c>
      <c r="B985" s="2" t="str">
        <f>IF(Servers!J985="","",Servers!J985)</f>
        <v/>
      </c>
      <c r="C985" s="2" t="str">
        <f ca="1">TRIM(IF(Servers!I985="",IF(Servers!C985="","","CPU: "&amp;Servers!C985&amp;", ")&amp;IF(Servers!D985="","","RAM: "&amp;Servers!D985&amp;", ")&amp;Servers!F985&amp;", "&amp;Servers!H985,Servers!I985))</f>
        <v>CPU: 2, RAM: 8192, L100, Class XL</v>
      </c>
      <c r="D985" s="2" t="str">
        <f ca="1">IF(Servers!F985="","",Servers!F985)</f>
        <v>L100</v>
      </c>
      <c r="E985" s="2" t="str">
        <f>IF(Servers!G985="", "", Servers!G985&amp;"_"&amp;Servers!B985)</f>
        <v>Beta-Hold_Testing</v>
      </c>
      <c r="F985" s="2" t="str">
        <f>IF(Servers!H985="","",Servers!H985)</f>
        <v>Class XL</v>
      </c>
      <c r="G985" s="2" t="str">
        <f>IF(Servers!E985="","",Servers!E985)</f>
        <v>Microsoft Windows Server 2003, Standard Edition</v>
      </c>
    </row>
    <row r="986" spans="1:7">
      <c r="A986" s="2" t="str">
        <f ca="1">Servers!A986</f>
        <v>rrvf.company.com</v>
      </c>
      <c r="B986" s="2" t="str">
        <f>IF(Servers!J986="","",Servers!J986)</f>
        <v/>
      </c>
      <c r="C986" s="2" t="str">
        <f ca="1">TRIM(IF(Servers!I986="",IF(Servers!C986="","","CPU: "&amp;Servers!C986&amp;", ")&amp;IF(Servers!D986="","","RAM: "&amp;Servers!D986&amp;", ")&amp;Servers!F986&amp;", "&amp;Servers!H986,Servers!I986))</f>
        <v>CPU: 2, RAM: 3904, L105, Class XS</v>
      </c>
      <c r="D986" s="2" t="str">
        <f ca="1">IF(Servers!F986="","",Servers!F986)</f>
        <v>L105</v>
      </c>
      <c r="E986" s="2" t="str">
        <f>IF(Servers!G986="", "", Servers!G986&amp;"_"&amp;Servers!B986)</f>
        <v/>
      </c>
      <c r="F986" s="2" t="str">
        <f>IF(Servers!H986="","",Servers!H986)</f>
        <v>Class XS</v>
      </c>
      <c r="G986" s="2" t="str">
        <f>IF(Servers!E986="","",Servers!E986)</f>
        <v>Microsoft Windows Server 2003, Enterprise Edition</v>
      </c>
    </row>
    <row r="987" spans="1:7">
      <c r="A987" s="2" t="str">
        <f ca="1">Servers!A987</f>
        <v>lfiu.company.com</v>
      </c>
      <c r="B987" s="2" t="str">
        <f>IF(Servers!J987="","",Servers!J987)</f>
        <v/>
      </c>
      <c r="C987" s="2" t="str">
        <f ca="1">TRIM(IF(Servers!I987="",IF(Servers!C987="","","CPU: "&amp;Servers!C987&amp;", ")&amp;IF(Servers!D987="","","RAM: "&amp;Servers!D987&amp;", ")&amp;Servers!F987&amp;", "&amp;Servers!H987,Servers!I987))</f>
        <v>CPU: 2, RAM: 4096, L103, Class 4XL</v>
      </c>
      <c r="D987" s="2" t="str">
        <f ca="1">IF(Servers!F987="","",Servers!F987)</f>
        <v>L103</v>
      </c>
      <c r="E987" s="2" t="str">
        <f>IF(Servers!G987="", "", Servers!G987&amp;"_"&amp;Servers!B987)</f>
        <v>Zondax_Production</v>
      </c>
      <c r="F987" s="2" t="str">
        <f>IF(Servers!H987="","",Servers!H987)</f>
        <v>Class 4XL</v>
      </c>
      <c r="G987" s="2" t="str">
        <f>IF(Servers!E987="","",Servers!E987)</f>
        <v>Microsoft Windows Server 2003, Standard Edition</v>
      </c>
    </row>
    <row r="988" spans="1:7">
      <c r="A988" s="2" t="str">
        <f ca="1">Servers!A988</f>
        <v>gjbl.company.com</v>
      </c>
      <c r="B988" s="2" t="str">
        <f>IF(Servers!J988="","",Servers!J988)</f>
        <v/>
      </c>
      <c r="C988" s="2" t="str">
        <f ca="1">TRIM(IF(Servers!I988="",IF(Servers!C988="","","CPU: "&amp;Servers!C988&amp;", ")&amp;IF(Servers!D988="","","RAM: "&amp;Servers!D988&amp;", ")&amp;Servers!F988&amp;", "&amp;Servers!H988,Servers!I988))</f>
        <v>CPU: 2, RAM: 4096, L104, Class XL</v>
      </c>
      <c r="D988" s="2" t="str">
        <f ca="1">IF(Servers!F988="","",Servers!F988)</f>
        <v>L104</v>
      </c>
      <c r="E988" s="2" t="str">
        <f>IF(Servers!G988="", "", Servers!G988&amp;"_"&amp;Servers!B988)</f>
        <v>Dentocore_Testing</v>
      </c>
      <c r="F988" s="2" t="str">
        <f>IF(Servers!H988="","",Servers!H988)</f>
        <v>Class XL</v>
      </c>
      <c r="G988" s="2" t="str">
        <f>IF(Servers!E988="","",Servers!E988)</f>
        <v>Microsoft Windows Server 2003, Standard Edition</v>
      </c>
    </row>
    <row r="989" spans="1:7">
      <c r="A989" s="2" t="str">
        <f ca="1">Servers!A989</f>
        <v>twgh.company.com</v>
      </c>
      <c r="B989" s="2" t="str">
        <f>IF(Servers!J989="","",Servers!J989)</f>
        <v/>
      </c>
      <c r="C989" s="2" t="str">
        <f ca="1">TRIM(IF(Servers!I989="",IF(Servers!C989="","","CPU: "&amp;Servers!C989&amp;", ")&amp;IF(Servers!D989="","","RAM: "&amp;Servers!D989&amp;", ")&amp;Servers!F989&amp;", "&amp;Servers!H989,Servers!I989))</f>
        <v>L102, Class HML</v>
      </c>
      <c r="D989" s="2" t="str">
        <f ca="1">IF(Servers!F989="","",Servers!F989)</f>
        <v>L102</v>
      </c>
      <c r="E989" s="2" t="str">
        <f>IF(Servers!G989="", "", Servers!G989&amp;"_"&amp;Servers!B989)</f>
        <v>Gold Aptop_Production</v>
      </c>
      <c r="F989" s="2" t="str">
        <f>IF(Servers!H989="","",Servers!H989)</f>
        <v>Class HML</v>
      </c>
      <c r="G989" s="2" t="str">
        <f>IF(Servers!E989="","",Servers!E989)</f>
        <v>Red Hat Enterprise Linux 5</v>
      </c>
    </row>
    <row r="990" spans="1:7">
      <c r="A990" s="2" t="str">
        <f ca="1">Servers!A990</f>
        <v>zkpe.company.com</v>
      </c>
      <c r="B990" s="2" t="str">
        <f>IF(Servers!J990="","",Servers!J990)</f>
        <v/>
      </c>
      <c r="C990" s="2" t="str">
        <f ca="1">TRIM(IF(Servers!I990="",IF(Servers!C990="","","CPU: "&amp;Servers!C990&amp;", ")&amp;IF(Servers!D990="","","RAM: "&amp;Servers!D990&amp;", ")&amp;Servers!F990&amp;", "&amp;Servers!H990,Servers!I990))</f>
        <v>CPU: 2, RAM: 4096, L102, Class HMXL</v>
      </c>
      <c r="D990" s="2" t="str">
        <f ca="1">IF(Servers!F990="","",Servers!F990)</f>
        <v>L102</v>
      </c>
      <c r="E990" s="2" t="str">
        <f>IF(Servers!G990="", "", Servers!G990&amp;"_"&amp;Servers!B990)</f>
        <v>Lexilight_Production</v>
      </c>
      <c r="F990" s="2" t="str">
        <f>IF(Servers!H990="","",Servers!H990)</f>
        <v>Class HMXL</v>
      </c>
      <c r="G990" s="2" t="str">
        <f>IF(Servers!E990="","",Servers!E990)</f>
        <v>Microsoft Windows Server 2003, Standard Edition</v>
      </c>
    </row>
    <row r="991" spans="1:7">
      <c r="A991" s="2" t="str">
        <f ca="1">Servers!A991</f>
        <v>uaox.company.com</v>
      </c>
      <c r="B991" s="2" t="str">
        <f>IF(Servers!J991="","",Servers!J991)</f>
        <v/>
      </c>
      <c r="C991" s="2" t="str">
        <f ca="1">TRIM(IF(Servers!I991="",IF(Servers!C991="","","CPU: "&amp;Servers!C991&amp;", ")&amp;IF(Servers!D991="","","RAM: "&amp;Servers!D991&amp;", ")&amp;Servers!F991&amp;", "&amp;Servers!H991,Servers!I991))</f>
        <v>CPU: 2, RAM: 8192, L105, Class L</v>
      </c>
      <c r="D991" s="2" t="str">
        <f ca="1">IF(Servers!F991="","",Servers!F991)</f>
        <v>L105</v>
      </c>
      <c r="E991" s="2" t="str">
        <f>IF(Servers!G991="", "", Servers!G991&amp;"_"&amp;Servers!B991)</f>
        <v>Tripplestring_Production</v>
      </c>
      <c r="F991" s="2" t="str">
        <f>IF(Servers!H991="","",Servers!H991)</f>
        <v>Class L</v>
      </c>
      <c r="G991" s="2" t="str">
        <f>IF(Servers!E991="","",Servers!E991)</f>
        <v>Microsoft Windows Server 2003, Enterprise Edition</v>
      </c>
    </row>
    <row r="992" spans="1:7">
      <c r="A992" s="2" t="str">
        <f ca="1">Servers!A992</f>
        <v>ylbk.company.com</v>
      </c>
      <c r="B992" s="2" t="str">
        <f>IF(Servers!J992="","",Servers!J992)</f>
        <v/>
      </c>
      <c r="C992" s="2" t="str">
        <f ca="1">TRIM(IF(Servers!I992="",IF(Servers!C992="","","CPU: "&amp;Servers!C992&amp;", ")&amp;IF(Servers!D992="","","RAM: "&amp;Servers!D992&amp;", ")&amp;Servers!F992&amp;", "&amp;Servers!H992,Servers!I992))</f>
        <v>CPU: 2, RAM: 8192, L100, Class M</v>
      </c>
      <c r="D992" s="2" t="str">
        <f ca="1">IF(Servers!F992="","",Servers!F992)</f>
        <v>L100</v>
      </c>
      <c r="E992" s="2" t="str">
        <f>IF(Servers!G992="", "", Servers!G992&amp;"_"&amp;Servers!B992)</f>
        <v>Touchhome_Production</v>
      </c>
      <c r="F992" s="2" t="str">
        <f>IF(Servers!H992="","",Servers!H992)</f>
        <v>Class M</v>
      </c>
      <c r="G992" s="2" t="str">
        <f>IF(Servers!E992="","",Servers!E992)</f>
        <v>Microsoft Windows Server 2003</v>
      </c>
    </row>
    <row r="993" spans="1:7">
      <c r="A993" s="2" t="str">
        <f ca="1">Servers!A993</f>
        <v>zrfc.company.com</v>
      </c>
      <c r="B993" s="2" t="str">
        <f>IF(Servers!J993="","",Servers!J993)</f>
        <v/>
      </c>
      <c r="C993" s="2" t="str">
        <f ca="1">TRIM(IF(Servers!I993="",IF(Servers!C993="","","CPU: "&amp;Servers!C993&amp;", ")&amp;IF(Servers!D993="","","RAM: "&amp;Servers!D993&amp;", ")&amp;Servers!F993&amp;", "&amp;Servers!H993,Servers!I993))</f>
        <v>CPU: 1, RAM: 4096, L105, Class S</v>
      </c>
      <c r="D993" s="2" t="str">
        <f ca="1">IF(Servers!F993="","",Servers!F993)</f>
        <v>L105</v>
      </c>
      <c r="E993" s="2" t="str">
        <f>IF(Servers!G993="", "", Servers!G993&amp;"_"&amp;Servers!B993)</f>
        <v>True Goex_Production</v>
      </c>
      <c r="F993" s="2" t="str">
        <f>IF(Servers!H993="","",Servers!H993)</f>
        <v>Class S</v>
      </c>
      <c r="G993" s="2" t="str">
        <f>IF(Servers!E993="","",Servers!E993)</f>
        <v>Microsoft Windows Server 2003, Enterprise Edition (64-bit)</v>
      </c>
    </row>
    <row r="994" spans="1:7">
      <c r="A994" s="2" t="str">
        <f ca="1">Servers!A994</f>
        <v>ibcz.company.com</v>
      </c>
      <c r="B994" s="2" t="str">
        <f>IF(Servers!J994="","",Servers!J994)</f>
        <v/>
      </c>
      <c r="C994" s="2" t="str">
        <f ca="1">TRIM(IF(Servers!I994="",IF(Servers!C994="","","CPU: "&amp;Servers!C994&amp;", ")&amp;IF(Servers!D994="","","RAM: "&amp;Servers!D994&amp;", ")&amp;Servers!F994&amp;", "&amp;Servers!H994,Servers!I994))</f>
        <v>L103, Class HM2XL</v>
      </c>
      <c r="D994" s="2" t="str">
        <f ca="1">IF(Servers!F994="","",Servers!F994)</f>
        <v>L103</v>
      </c>
      <c r="E994" s="2" t="str">
        <f>IF(Servers!G994="", "", Servers!G994&amp;"_"&amp;Servers!B994)</f>
        <v>Ice-Lax_Development</v>
      </c>
      <c r="F994" s="2" t="str">
        <f>IF(Servers!H994="","",Servers!H994)</f>
        <v>Class HM2XL</v>
      </c>
      <c r="G994" s="2" t="str">
        <f>IF(Servers!E994="","",Servers!E994)</f>
        <v>Linux 2.6.x</v>
      </c>
    </row>
    <row r="995" spans="1:7">
      <c r="A995" s="2" t="str">
        <f ca="1">Servers!A995</f>
        <v>nnhg.company.com</v>
      </c>
      <c r="B995" s="2" t="str">
        <f>IF(Servers!J995="","",Servers!J995)</f>
        <v/>
      </c>
      <c r="C995" s="2" t="str">
        <f ca="1">TRIM(IF(Servers!I995="",IF(Servers!C995="","","CPU: "&amp;Servers!C995&amp;", ")&amp;IF(Servers!D995="","","RAM: "&amp;Servers!D995&amp;", ")&amp;Servers!F995&amp;", "&amp;Servers!H995,Servers!I995))</f>
        <v>CPU: 4, RAM: 4096, L100, Class XL</v>
      </c>
      <c r="D995" s="2" t="str">
        <f ca="1">IF(Servers!F995="","",Servers!F995)</f>
        <v>L100</v>
      </c>
      <c r="E995" s="2" t="str">
        <f>IF(Servers!G995="", "", Servers!G995&amp;"_"&amp;Servers!B995)</f>
        <v>Lamfix_Testing</v>
      </c>
      <c r="F995" s="2" t="str">
        <f>IF(Servers!H995="","",Servers!H995)</f>
        <v>Class XL</v>
      </c>
      <c r="G995" s="2" t="str">
        <f>IF(Servers!E995="","",Servers!E995)</f>
        <v>Microsoft Windows Server 2008 R2 (64-bit)</v>
      </c>
    </row>
    <row r="996" spans="1:7">
      <c r="A996" s="2" t="str">
        <f ca="1">Servers!A996</f>
        <v>krsz.company.com</v>
      </c>
      <c r="B996" s="2" t="str">
        <f>IF(Servers!J996="","",Servers!J996)</f>
        <v/>
      </c>
      <c r="C996" s="2" t="str">
        <f ca="1">TRIM(IF(Servers!I996="",IF(Servers!C996="","","CPU: "&amp;Servers!C996&amp;", ")&amp;IF(Servers!D996="","","RAM: "&amp;Servers!D996&amp;", ")&amp;Servers!F996&amp;", "&amp;Servers!H996,Servers!I996))</f>
        <v>CPU: 2, RAM: 8192, L100, Class HML</v>
      </c>
      <c r="D996" s="2" t="str">
        <f ca="1">IF(Servers!F996="","",Servers!F996)</f>
        <v>L100</v>
      </c>
      <c r="E996" s="2" t="str">
        <f>IF(Servers!G996="", "", Servers!G996&amp;"_"&amp;Servers!B996)</f>
        <v>Stat Stock_Development</v>
      </c>
      <c r="F996" s="2" t="str">
        <f>IF(Servers!H996="","",Servers!H996)</f>
        <v>Class HML</v>
      </c>
      <c r="G996" s="2" t="str">
        <f>IF(Servers!E996="","",Servers!E996)</f>
        <v>Microsoft Windows Server 2008 R2 (64-bit)</v>
      </c>
    </row>
    <row r="997" spans="1:7">
      <c r="A997" s="2" t="str">
        <f ca="1">Servers!A997</f>
        <v>njhm.company.com</v>
      </c>
      <c r="B997" s="2" t="str">
        <f>IF(Servers!J997="","",Servers!J997)</f>
        <v/>
      </c>
      <c r="C997" s="2" t="str">
        <f ca="1">TRIM(IF(Servers!I997="",IF(Servers!C997="","","CPU: "&amp;Servers!C997&amp;", ")&amp;IF(Servers!D997="","","RAM: "&amp;Servers!D997&amp;", ")&amp;Servers!F997&amp;", "&amp;Servers!H997,Servers!I997))</f>
        <v>CPU: 1, RAM: 16384, L103, Class L</v>
      </c>
      <c r="D997" s="2" t="str">
        <f ca="1">IF(Servers!F997="","",Servers!F997)</f>
        <v>L103</v>
      </c>
      <c r="E997" s="2" t="str">
        <f>IF(Servers!G997="", "", Servers!G997&amp;"_"&amp;Servers!B997)</f>
        <v>Singdex_Development</v>
      </c>
      <c r="F997" s="2" t="str">
        <f>IF(Servers!H997="","",Servers!H997)</f>
        <v>Class L</v>
      </c>
      <c r="G997" s="2" t="str">
        <f>IF(Servers!E997="","",Servers!E997)</f>
        <v>Microsoft Windows Server 2008 R2 (64-bit)</v>
      </c>
    </row>
    <row r="998" spans="1:7">
      <c r="A998" s="2" t="str">
        <f ca="1">Servers!A998</f>
        <v>mlgb.company.com</v>
      </c>
      <c r="B998" s="2" t="str">
        <f>IF(Servers!J998="","",Servers!J998)</f>
        <v/>
      </c>
      <c r="C998" s="2" t="str">
        <f ca="1">TRIM(IF(Servers!I998="",IF(Servers!C998="","","CPU: "&amp;Servers!C998&amp;", ")&amp;IF(Servers!D998="","","RAM: "&amp;Servers!D998&amp;", ")&amp;Servers!F998&amp;", "&amp;Servers!H998,Servers!I998))</f>
        <v>CPU: 2, RAM: 2048, L101, Class L</v>
      </c>
      <c r="D998" s="2" t="str">
        <f ca="1">IF(Servers!F998="","",Servers!F998)</f>
        <v>L101</v>
      </c>
      <c r="E998" s="2" t="str">
        <f>IF(Servers!G998="", "", Servers!G998&amp;"_"&amp;Servers!B998)</f>
        <v>Doublecof_Production</v>
      </c>
      <c r="F998" s="2" t="str">
        <f>IF(Servers!H998="","",Servers!H998)</f>
        <v>Class L</v>
      </c>
      <c r="G998" s="2" t="str">
        <f>IF(Servers!E998="","",Servers!E998)</f>
        <v>Microsoft Windows XP Professional</v>
      </c>
    </row>
    <row r="999" spans="1:7">
      <c r="A999" s="2" t="str">
        <f ca="1">Servers!A999</f>
        <v>ykgg.company.com</v>
      </c>
      <c r="B999" s="2" t="str">
        <f>IF(Servers!J999="","",Servers!J999)</f>
        <v/>
      </c>
      <c r="C999" s="2" t="str">
        <f ca="1">TRIM(IF(Servers!I999="",IF(Servers!C999="","","CPU: "&amp;Servers!C999&amp;", ")&amp;IF(Servers!D999="","","RAM: "&amp;Servers!D999&amp;", ")&amp;Servers!F999&amp;", "&amp;Servers!H999,Servers!I999))</f>
        <v>CPU: 2, RAM: 8192, L103, Class XS</v>
      </c>
      <c r="D999" s="2" t="str">
        <f ca="1">IF(Servers!F999="","",Servers!F999)</f>
        <v>L103</v>
      </c>
      <c r="E999" s="2" t="str">
        <f>IF(Servers!G999="", "", Servers!G999&amp;"_"&amp;Servers!B999)</f>
        <v/>
      </c>
      <c r="F999" s="2" t="str">
        <f>IF(Servers!H999="","",Servers!H999)</f>
        <v>Class XS</v>
      </c>
      <c r="G999" s="2" t="str">
        <f>IF(Servers!E999="","",Servers!E999)</f>
        <v>Microsoft Windows Server 2003, Standard Edition</v>
      </c>
    </row>
    <row r="1000" spans="1:7">
      <c r="A1000" s="2" t="str">
        <f ca="1">Servers!A1000</f>
        <v>bzxt.company.com</v>
      </c>
      <c r="B1000" s="2" t="str">
        <f>IF(Servers!J1000="","",Servers!J1000)</f>
        <v/>
      </c>
      <c r="C1000" s="2" t="str">
        <f ca="1">TRIM(IF(Servers!I1000="",IF(Servers!C1000="","","CPU: "&amp;Servers!C1000&amp;", ")&amp;IF(Servers!D1000="","","RAM: "&amp;Servers!D1000&amp;", ")&amp;Servers!F1000&amp;", "&amp;Servers!H1000,Servers!I1000))</f>
        <v>CPU: 1, RAM: 4096, L102, Class XS</v>
      </c>
      <c r="D1000" s="2" t="str">
        <f ca="1">IF(Servers!F1000="","",Servers!F1000)</f>
        <v>L102</v>
      </c>
      <c r="E1000" s="2" t="str">
        <f>IF(Servers!G1000="", "", Servers!G1000&amp;"_"&amp;Servers!B1000)</f>
        <v>Bioex_Development</v>
      </c>
      <c r="F1000" s="2" t="str">
        <f>IF(Servers!H1000="","",Servers!H1000)</f>
        <v>Class XS</v>
      </c>
      <c r="G1000" s="2" t="str">
        <f>IF(Servers!E1000="","",Servers!E1000)</f>
        <v>Microsoft Windows Server 2008 R2 (64-bit)</v>
      </c>
    </row>
    <row r="1001" spans="1:7">
      <c r="A1001" s="2" t="str">
        <f ca="1">Servers!A1001</f>
        <v>tzrh.company.com</v>
      </c>
      <c r="B1001" s="2" t="str">
        <f>IF(Servers!J1001="","",Servers!J1001)</f>
        <v/>
      </c>
      <c r="C1001" s="2" t="str">
        <f ca="1">TRIM(IF(Servers!I1001="",IF(Servers!C1001="","","CPU: "&amp;Servers!C1001&amp;", ")&amp;IF(Servers!D1001="","","RAM: "&amp;Servers!D1001&amp;", ")&amp;Servers!F1001&amp;", "&amp;Servers!H1001,Servers!I1001))</f>
        <v>CPU: 1, RAM: 4096, L103, Class HML</v>
      </c>
      <c r="D1001" s="2" t="str">
        <f ca="1">IF(Servers!F1001="","",Servers!F1001)</f>
        <v>L103</v>
      </c>
      <c r="E1001" s="2" t="str">
        <f>IF(Servers!G1001="", "", Servers!G1001&amp;"_"&amp;Servers!B1001)</f>
        <v>Alpha Tough_Development</v>
      </c>
      <c r="F1001" s="2" t="str">
        <f>IF(Servers!H1001="","",Servers!H1001)</f>
        <v>Class HML</v>
      </c>
      <c r="G1001" s="2" t="str">
        <f>IF(Servers!E1001="","",Servers!E1001)</f>
        <v>Microsoft Windows Server 2008 R2 (64-bit)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001"/>
  <sheetViews>
    <sheetView workbookViewId="0">
      <selection activeCell="A3" sqref="A3"/>
    </sheetView>
  </sheetViews>
  <sheetFormatPr defaultRowHeight="15"/>
  <cols>
    <col min="1" max="1" width="15" bestFit="1" customWidth="1"/>
  </cols>
  <sheetData>
    <row r="1" spans="1:2">
      <c r="A1" t="s">
        <v>560</v>
      </c>
      <c r="B1" t="s">
        <v>573</v>
      </c>
    </row>
    <row r="2" spans="1:2">
      <c r="A2" s="5" t="s">
        <v>562</v>
      </c>
    </row>
    <row r="3" spans="1:2">
      <c r="A3" t="str">
        <f ca="1">IF(Servers!F3="","",Servers!F3)</f>
        <v>L103</v>
      </c>
    </row>
    <row r="4" spans="1:2">
      <c r="A4" t="str">
        <f>IF(Servers!F4="","",Servers!F4)</f>
        <v/>
      </c>
    </row>
    <row r="5" spans="1:2">
      <c r="A5" t="str">
        <f ca="1">IF(Servers!F5="","",Servers!F5)</f>
        <v>L103</v>
      </c>
    </row>
    <row r="6" spans="1:2">
      <c r="A6" t="str">
        <f ca="1">IF(Servers!F6="","",Servers!F6)</f>
        <v>L104</v>
      </c>
    </row>
    <row r="7" spans="1:2">
      <c r="A7" t="str">
        <f ca="1">IF(Servers!F7="","",Servers!F7)</f>
        <v>L101</v>
      </c>
    </row>
    <row r="8" spans="1:2">
      <c r="A8" t="str">
        <f ca="1">IF(Servers!F8="","",Servers!F8)</f>
        <v>L102</v>
      </c>
    </row>
    <row r="9" spans="1:2">
      <c r="A9" t="str">
        <f ca="1">IF(Servers!F9="","",Servers!F9)</f>
        <v>L104</v>
      </c>
    </row>
    <row r="10" spans="1:2">
      <c r="A10" t="str">
        <f ca="1">IF(Servers!F10="","",Servers!F10)</f>
        <v>L102</v>
      </c>
    </row>
    <row r="11" spans="1:2">
      <c r="A11" t="str">
        <f ca="1">IF(Servers!F11="","",Servers!F11)</f>
        <v>L104</v>
      </c>
    </row>
    <row r="12" spans="1:2">
      <c r="A12" t="str">
        <f ca="1">IF(Servers!F12="","",Servers!F12)</f>
        <v>L105</v>
      </c>
    </row>
    <row r="13" spans="1:2">
      <c r="A13" t="str">
        <f ca="1">IF(Servers!F13="","",Servers!F13)</f>
        <v>L100</v>
      </c>
    </row>
    <row r="14" spans="1:2">
      <c r="A14" t="str">
        <f ca="1">IF(Servers!F14="","",Servers!F14)</f>
        <v>L103</v>
      </c>
    </row>
    <row r="15" spans="1:2">
      <c r="A15" t="str">
        <f ca="1">IF(Servers!F15="","",Servers!F15)</f>
        <v>L102</v>
      </c>
    </row>
    <row r="16" spans="1:2">
      <c r="A16" t="str">
        <f ca="1">IF(Servers!F16="","",Servers!F16)</f>
        <v>L104</v>
      </c>
    </row>
    <row r="17" spans="1:1">
      <c r="A17" t="str">
        <f ca="1">IF(Servers!F17="","",Servers!F17)</f>
        <v>L100</v>
      </c>
    </row>
    <row r="18" spans="1:1">
      <c r="A18" t="str">
        <f ca="1">IF(Servers!F18="","",Servers!F18)</f>
        <v>L103</v>
      </c>
    </row>
    <row r="19" spans="1:1">
      <c r="A19" t="str">
        <f ca="1">IF(Servers!F19="","",Servers!F19)</f>
        <v>L105</v>
      </c>
    </row>
    <row r="20" spans="1:1">
      <c r="A20" t="str">
        <f ca="1">IF(Servers!F20="","",Servers!F20)</f>
        <v>L103</v>
      </c>
    </row>
    <row r="21" spans="1:1">
      <c r="A21" t="str">
        <f ca="1">IF(Servers!F21="","",Servers!F21)</f>
        <v>L103</v>
      </c>
    </row>
    <row r="22" spans="1:1">
      <c r="A22" t="str">
        <f ca="1">IF(Servers!F22="","",Servers!F22)</f>
        <v>L101</v>
      </c>
    </row>
    <row r="23" spans="1:1">
      <c r="A23" t="str">
        <f ca="1">IF(Servers!F23="","",Servers!F23)</f>
        <v>L101</v>
      </c>
    </row>
    <row r="24" spans="1:1">
      <c r="A24" t="str">
        <f ca="1">IF(Servers!F24="","",Servers!F24)</f>
        <v>L100</v>
      </c>
    </row>
    <row r="25" spans="1:1">
      <c r="A25" t="str">
        <f ca="1">IF(Servers!F25="","",Servers!F25)</f>
        <v>L104</v>
      </c>
    </row>
    <row r="26" spans="1:1">
      <c r="A26" t="str">
        <f ca="1">IF(Servers!F26="","",Servers!F26)</f>
        <v>L100</v>
      </c>
    </row>
    <row r="27" spans="1:1">
      <c r="A27" t="str">
        <f ca="1">IF(Servers!F27="","",Servers!F27)</f>
        <v>L100</v>
      </c>
    </row>
    <row r="28" spans="1:1">
      <c r="A28" t="str">
        <f ca="1">IF(Servers!F28="","",Servers!F28)</f>
        <v>L100</v>
      </c>
    </row>
    <row r="29" spans="1:1">
      <c r="A29" t="str">
        <f ca="1">IF(Servers!F29="","",Servers!F29)</f>
        <v>L103</v>
      </c>
    </row>
    <row r="30" spans="1:1">
      <c r="A30" t="str">
        <f ca="1">IF(Servers!F30="","",Servers!F30)</f>
        <v>L104</v>
      </c>
    </row>
    <row r="31" spans="1:1">
      <c r="A31" t="str">
        <f ca="1">IF(Servers!F31="","",Servers!F31)</f>
        <v>L105</v>
      </c>
    </row>
    <row r="32" spans="1:1">
      <c r="A32" t="str">
        <f ca="1">IF(Servers!F32="","",Servers!F32)</f>
        <v>L101</v>
      </c>
    </row>
    <row r="33" spans="1:1">
      <c r="A33" t="str">
        <f ca="1">IF(Servers!F33="","",Servers!F33)</f>
        <v>L100</v>
      </c>
    </row>
    <row r="34" spans="1:1">
      <c r="A34" t="str">
        <f ca="1">IF(Servers!F34="","",Servers!F34)</f>
        <v>L104</v>
      </c>
    </row>
    <row r="35" spans="1:1">
      <c r="A35" t="str">
        <f ca="1">IF(Servers!F35="","",Servers!F35)</f>
        <v>L102</v>
      </c>
    </row>
    <row r="36" spans="1:1">
      <c r="A36" t="str">
        <f ca="1">IF(Servers!F36="","",Servers!F36)</f>
        <v>L104</v>
      </c>
    </row>
    <row r="37" spans="1:1">
      <c r="A37" t="str">
        <f ca="1">IF(Servers!F37="","",Servers!F37)</f>
        <v>L101</v>
      </c>
    </row>
    <row r="38" spans="1:1">
      <c r="A38" t="str">
        <f ca="1">IF(Servers!F38="","",Servers!F38)</f>
        <v>L105</v>
      </c>
    </row>
    <row r="39" spans="1:1">
      <c r="A39" t="str">
        <f ca="1">IF(Servers!F39="","",Servers!F39)</f>
        <v>L105</v>
      </c>
    </row>
    <row r="40" spans="1:1">
      <c r="A40" t="str">
        <f ca="1">IF(Servers!F40="","",Servers!F40)</f>
        <v>L105</v>
      </c>
    </row>
    <row r="41" spans="1:1">
      <c r="A41" t="str">
        <f ca="1">IF(Servers!F41="","",Servers!F41)</f>
        <v>L103</v>
      </c>
    </row>
    <row r="42" spans="1:1">
      <c r="A42" t="str">
        <f ca="1">IF(Servers!F42="","",Servers!F42)</f>
        <v>L105</v>
      </c>
    </row>
    <row r="43" spans="1:1">
      <c r="A43" t="str">
        <f ca="1">IF(Servers!F43="","",Servers!F43)</f>
        <v>L105</v>
      </c>
    </row>
    <row r="44" spans="1:1">
      <c r="A44" t="str">
        <f ca="1">IF(Servers!F44="","",Servers!F44)</f>
        <v>L101</v>
      </c>
    </row>
    <row r="45" spans="1:1">
      <c r="A45" t="str">
        <f ca="1">IF(Servers!F45="","",Servers!F45)</f>
        <v>L100</v>
      </c>
    </row>
    <row r="46" spans="1:1">
      <c r="A46" t="str">
        <f ca="1">IF(Servers!F46="","",Servers!F46)</f>
        <v>L105</v>
      </c>
    </row>
    <row r="47" spans="1:1">
      <c r="A47" t="str">
        <f ca="1">IF(Servers!F47="","",Servers!F47)</f>
        <v>L100</v>
      </c>
    </row>
    <row r="48" spans="1:1">
      <c r="A48" t="str">
        <f ca="1">IF(Servers!F48="","",Servers!F48)</f>
        <v>L105</v>
      </c>
    </row>
    <row r="49" spans="1:1">
      <c r="A49" t="str">
        <f ca="1">IF(Servers!F49="","",Servers!F49)</f>
        <v>L101</v>
      </c>
    </row>
    <row r="50" spans="1:1">
      <c r="A50" t="str">
        <f ca="1">IF(Servers!F50="","",Servers!F50)</f>
        <v>L100</v>
      </c>
    </row>
    <row r="51" spans="1:1">
      <c r="A51" t="str">
        <f ca="1">IF(Servers!F51="","",Servers!F51)</f>
        <v>L105</v>
      </c>
    </row>
    <row r="52" spans="1:1">
      <c r="A52" t="str">
        <f ca="1">IF(Servers!F52="","",Servers!F52)</f>
        <v>L100</v>
      </c>
    </row>
    <row r="53" spans="1:1">
      <c r="A53" t="str">
        <f ca="1">IF(Servers!F53="","",Servers!F53)</f>
        <v>L102</v>
      </c>
    </row>
    <row r="54" spans="1:1">
      <c r="A54" t="str">
        <f ca="1">IF(Servers!F54="","",Servers!F54)</f>
        <v>L103</v>
      </c>
    </row>
    <row r="55" spans="1:1">
      <c r="A55" t="str">
        <f ca="1">IF(Servers!F55="","",Servers!F55)</f>
        <v>L100</v>
      </c>
    </row>
    <row r="56" spans="1:1">
      <c r="A56" t="str">
        <f ca="1">IF(Servers!F56="","",Servers!F56)</f>
        <v>L105</v>
      </c>
    </row>
    <row r="57" spans="1:1">
      <c r="A57" t="str">
        <f ca="1">IF(Servers!F57="","",Servers!F57)</f>
        <v>L105</v>
      </c>
    </row>
    <row r="58" spans="1:1">
      <c r="A58" t="str">
        <f ca="1">IF(Servers!F58="","",Servers!F58)</f>
        <v>L101</v>
      </c>
    </row>
    <row r="59" spans="1:1">
      <c r="A59" t="str">
        <f ca="1">IF(Servers!F59="","",Servers!F59)</f>
        <v>L105</v>
      </c>
    </row>
    <row r="60" spans="1:1">
      <c r="A60" t="str">
        <f ca="1">IF(Servers!F60="","",Servers!F60)</f>
        <v>L104</v>
      </c>
    </row>
    <row r="61" spans="1:1">
      <c r="A61" t="str">
        <f ca="1">IF(Servers!F61="","",Servers!F61)</f>
        <v>L103</v>
      </c>
    </row>
    <row r="62" spans="1:1">
      <c r="A62" t="str">
        <f ca="1">IF(Servers!F62="","",Servers!F62)</f>
        <v>L103</v>
      </c>
    </row>
    <row r="63" spans="1:1">
      <c r="A63" t="str">
        <f ca="1">IF(Servers!F63="","",Servers!F63)</f>
        <v>L101</v>
      </c>
    </row>
    <row r="64" spans="1:1">
      <c r="A64" t="str">
        <f ca="1">IF(Servers!F64="","",Servers!F64)</f>
        <v>L102</v>
      </c>
    </row>
    <row r="65" spans="1:1">
      <c r="A65" t="str">
        <f ca="1">IF(Servers!F65="","",Servers!F65)</f>
        <v>L103</v>
      </c>
    </row>
    <row r="66" spans="1:1">
      <c r="A66" t="str">
        <f ca="1">IF(Servers!F66="","",Servers!F66)</f>
        <v>L100</v>
      </c>
    </row>
    <row r="67" spans="1:1">
      <c r="A67" t="str">
        <f ca="1">IF(Servers!F67="","",Servers!F67)</f>
        <v>L104</v>
      </c>
    </row>
    <row r="68" spans="1:1">
      <c r="A68" t="str">
        <f ca="1">IF(Servers!F68="","",Servers!F68)</f>
        <v>L103</v>
      </c>
    </row>
    <row r="69" spans="1:1">
      <c r="A69" t="str">
        <f ca="1">IF(Servers!F69="","",Servers!F69)</f>
        <v>L103</v>
      </c>
    </row>
    <row r="70" spans="1:1">
      <c r="A70" t="str">
        <f ca="1">IF(Servers!F70="","",Servers!F70)</f>
        <v>L104</v>
      </c>
    </row>
    <row r="71" spans="1:1">
      <c r="A71" t="str">
        <f ca="1">IF(Servers!F71="","",Servers!F71)</f>
        <v>L101</v>
      </c>
    </row>
    <row r="72" spans="1:1">
      <c r="A72" t="str">
        <f ca="1">IF(Servers!F72="","",Servers!F72)</f>
        <v>L104</v>
      </c>
    </row>
    <row r="73" spans="1:1">
      <c r="A73" t="str">
        <f ca="1">IF(Servers!F73="","",Servers!F73)</f>
        <v>L103</v>
      </c>
    </row>
    <row r="74" spans="1:1">
      <c r="A74" t="str">
        <f ca="1">IF(Servers!F74="","",Servers!F74)</f>
        <v>L102</v>
      </c>
    </row>
    <row r="75" spans="1:1">
      <c r="A75" t="str">
        <f ca="1">IF(Servers!F75="","",Servers!F75)</f>
        <v>L104</v>
      </c>
    </row>
    <row r="76" spans="1:1">
      <c r="A76" t="str">
        <f ca="1">IF(Servers!F76="","",Servers!F76)</f>
        <v>L101</v>
      </c>
    </row>
    <row r="77" spans="1:1">
      <c r="A77" t="str">
        <f ca="1">IF(Servers!F77="","",Servers!F77)</f>
        <v>L103</v>
      </c>
    </row>
    <row r="78" spans="1:1">
      <c r="A78" t="str">
        <f ca="1">IF(Servers!F78="","",Servers!F78)</f>
        <v>L100</v>
      </c>
    </row>
    <row r="79" spans="1:1">
      <c r="A79" t="str">
        <f ca="1">IF(Servers!F79="","",Servers!F79)</f>
        <v>L102</v>
      </c>
    </row>
    <row r="80" spans="1:1">
      <c r="A80" t="str">
        <f ca="1">IF(Servers!F80="","",Servers!F80)</f>
        <v>L100</v>
      </c>
    </row>
    <row r="81" spans="1:1">
      <c r="A81" t="str">
        <f ca="1">IF(Servers!F81="","",Servers!F81)</f>
        <v>L105</v>
      </c>
    </row>
    <row r="82" spans="1:1">
      <c r="A82" t="str">
        <f ca="1">IF(Servers!F82="","",Servers!F82)</f>
        <v>L102</v>
      </c>
    </row>
    <row r="83" spans="1:1">
      <c r="A83" t="str">
        <f ca="1">IF(Servers!F83="","",Servers!F83)</f>
        <v>L105</v>
      </c>
    </row>
    <row r="84" spans="1:1">
      <c r="A84" t="str">
        <f ca="1">IF(Servers!F84="","",Servers!F84)</f>
        <v>L105</v>
      </c>
    </row>
    <row r="85" spans="1:1">
      <c r="A85" t="str">
        <f ca="1">IF(Servers!F85="","",Servers!F85)</f>
        <v>L104</v>
      </c>
    </row>
    <row r="86" spans="1:1">
      <c r="A86" t="str">
        <f ca="1">IF(Servers!F86="","",Servers!F86)</f>
        <v>L105</v>
      </c>
    </row>
    <row r="87" spans="1:1">
      <c r="A87" t="str">
        <f ca="1">IF(Servers!F87="","",Servers!F87)</f>
        <v>L102</v>
      </c>
    </row>
    <row r="88" spans="1:1">
      <c r="A88" t="str">
        <f ca="1">IF(Servers!F88="","",Servers!F88)</f>
        <v>L105</v>
      </c>
    </row>
    <row r="89" spans="1:1">
      <c r="A89" t="str">
        <f ca="1">IF(Servers!F89="","",Servers!F89)</f>
        <v>L100</v>
      </c>
    </row>
    <row r="90" spans="1:1">
      <c r="A90" t="str">
        <f ca="1">IF(Servers!F90="","",Servers!F90)</f>
        <v>L102</v>
      </c>
    </row>
    <row r="91" spans="1:1">
      <c r="A91" t="str">
        <f ca="1">IF(Servers!F91="","",Servers!F91)</f>
        <v>L100</v>
      </c>
    </row>
    <row r="92" spans="1:1">
      <c r="A92" t="str">
        <f ca="1">IF(Servers!F92="","",Servers!F92)</f>
        <v>L103</v>
      </c>
    </row>
    <row r="93" spans="1:1">
      <c r="A93" t="str">
        <f ca="1">IF(Servers!F93="","",Servers!F93)</f>
        <v>L104</v>
      </c>
    </row>
    <row r="94" spans="1:1">
      <c r="A94" t="str">
        <f ca="1">IF(Servers!F94="","",Servers!F94)</f>
        <v>L101</v>
      </c>
    </row>
    <row r="95" spans="1:1">
      <c r="A95" t="str">
        <f ca="1">IF(Servers!F95="","",Servers!F95)</f>
        <v>L105</v>
      </c>
    </row>
    <row r="96" spans="1:1">
      <c r="A96" t="str">
        <f ca="1">IF(Servers!F96="","",Servers!F96)</f>
        <v>L101</v>
      </c>
    </row>
    <row r="97" spans="1:1">
      <c r="A97" t="str">
        <f ca="1">IF(Servers!F97="","",Servers!F97)</f>
        <v>L104</v>
      </c>
    </row>
    <row r="98" spans="1:1">
      <c r="A98" t="str">
        <f ca="1">IF(Servers!F98="","",Servers!F98)</f>
        <v>L101</v>
      </c>
    </row>
    <row r="99" spans="1:1">
      <c r="A99" t="str">
        <f ca="1">IF(Servers!F99="","",Servers!F99)</f>
        <v>L105</v>
      </c>
    </row>
    <row r="100" spans="1:1">
      <c r="A100" t="str">
        <f ca="1">IF(Servers!F100="","",Servers!F100)</f>
        <v>L102</v>
      </c>
    </row>
    <row r="101" spans="1:1">
      <c r="A101" t="str">
        <f ca="1">IF(Servers!F101="","",Servers!F101)</f>
        <v>L104</v>
      </c>
    </row>
    <row r="102" spans="1:1">
      <c r="A102" t="str">
        <f ca="1">IF(Servers!F102="","",Servers!F102)</f>
        <v>L104</v>
      </c>
    </row>
    <row r="103" spans="1:1">
      <c r="A103" t="str">
        <f ca="1">IF(Servers!F103="","",Servers!F103)</f>
        <v>L105</v>
      </c>
    </row>
    <row r="104" spans="1:1">
      <c r="A104" t="str">
        <f ca="1">IF(Servers!F104="","",Servers!F104)</f>
        <v>L100</v>
      </c>
    </row>
    <row r="105" spans="1:1">
      <c r="A105" t="str">
        <f ca="1">IF(Servers!F105="","",Servers!F105)</f>
        <v>L105</v>
      </c>
    </row>
    <row r="106" spans="1:1">
      <c r="A106" t="str">
        <f ca="1">IF(Servers!F106="","",Servers!F106)</f>
        <v>L102</v>
      </c>
    </row>
    <row r="107" spans="1:1">
      <c r="A107" t="str">
        <f ca="1">IF(Servers!F107="","",Servers!F107)</f>
        <v>L104</v>
      </c>
    </row>
    <row r="108" spans="1:1">
      <c r="A108" t="str">
        <f ca="1">IF(Servers!F108="","",Servers!F108)</f>
        <v>L101</v>
      </c>
    </row>
    <row r="109" spans="1:1">
      <c r="A109" t="str">
        <f ca="1">IF(Servers!F109="","",Servers!F109)</f>
        <v>L103</v>
      </c>
    </row>
    <row r="110" spans="1:1">
      <c r="A110" t="str">
        <f ca="1">IF(Servers!F110="","",Servers!F110)</f>
        <v>L104</v>
      </c>
    </row>
    <row r="111" spans="1:1">
      <c r="A111" t="str">
        <f ca="1">IF(Servers!F111="","",Servers!F111)</f>
        <v>L101</v>
      </c>
    </row>
    <row r="112" spans="1:1">
      <c r="A112" t="str">
        <f ca="1">IF(Servers!F112="","",Servers!F112)</f>
        <v>L103</v>
      </c>
    </row>
    <row r="113" spans="1:1">
      <c r="A113" t="str">
        <f ca="1">IF(Servers!F113="","",Servers!F113)</f>
        <v>L105</v>
      </c>
    </row>
    <row r="114" spans="1:1">
      <c r="A114" t="str">
        <f ca="1">IF(Servers!F114="","",Servers!F114)</f>
        <v>L104</v>
      </c>
    </row>
    <row r="115" spans="1:1">
      <c r="A115" t="str">
        <f ca="1">IF(Servers!F115="","",Servers!F115)</f>
        <v>L104</v>
      </c>
    </row>
    <row r="116" spans="1:1">
      <c r="A116" t="str">
        <f ca="1">IF(Servers!F116="","",Servers!F116)</f>
        <v>L104</v>
      </c>
    </row>
    <row r="117" spans="1:1">
      <c r="A117" t="str">
        <f ca="1">IF(Servers!F117="","",Servers!F117)</f>
        <v>L101</v>
      </c>
    </row>
    <row r="118" spans="1:1">
      <c r="A118" t="str">
        <f ca="1">IF(Servers!F118="","",Servers!F118)</f>
        <v>L103</v>
      </c>
    </row>
    <row r="119" spans="1:1">
      <c r="A119" t="str">
        <f ca="1">IF(Servers!F119="","",Servers!F119)</f>
        <v>L105</v>
      </c>
    </row>
    <row r="120" spans="1:1">
      <c r="A120" t="str">
        <f ca="1">IF(Servers!F120="","",Servers!F120)</f>
        <v>L105</v>
      </c>
    </row>
    <row r="121" spans="1:1">
      <c r="A121" t="str">
        <f ca="1">IF(Servers!F121="","",Servers!F121)</f>
        <v>L105</v>
      </c>
    </row>
    <row r="122" spans="1:1">
      <c r="A122" t="str">
        <f ca="1">IF(Servers!F122="","",Servers!F122)</f>
        <v>L104</v>
      </c>
    </row>
    <row r="123" spans="1:1">
      <c r="A123" t="str">
        <f ca="1">IF(Servers!F123="","",Servers!F123)</f>
        <v>L101</v>
      </c>
    </row>
    <row r="124" spans="1:1">
      <c r="A124" t="str">
        <f ca="1">IF(Servers!F124="","",Servers!F124)</f>
        <v>L102</v>
      </c>
    </row>
    <row r="125" spans="1:1">
      <c r="A125" t="str">
        <f ca="1">IF(Servers!F125="","",Servers!F125)</f>
        <v>L101</v>
      </c>
    </row>
    <row r="126" spans="1:1">
      <c r="A126" t="str">
        <f ca="1">IF(Servers!F126="","",Servers!F126)</f>
        <v>L105</v>
      </c>
    </row>
    <row r="127" spans="1:1">
      <c r="A127" t="str">
        <f ca="1">IF(Servers!F127="","",Servers!F127)</f>
        <v>L100</v>
      </c>
    </row>
    <row r="128" spans="1:1">
      <c r="A128" t="str">
        <f ca="1">IF(Servers!F128="","",Servers!F128)</f>
        <v>L101</v>
      </c>
    </row>
    <row r="129" spans="1:1">
      <c r="A129" t="str">
        <f ca="1">IF(Servers!F129="","",Servers!F129)</f>
        <v>L102</v>
      </c>
    </row>
    <row r="130" spans="1:1">
      <c r="A130" t="str">
        <f ca="1">IF(Servers!F130="","",Servers!F130)</f>
        <v>L101</v>
      </c>
    </row>
    <row r="131" spans="1:1">
      <c r="A131" t="str">
        <f ca="1">IF(Servers!F131="","",Servers!F131)</f>
        <v>L103</v>
      </c>
    </row>
    <row r="132" spans="1:1">
      <c r="A132" t="str">
        <f ca="1">IF(Servers!F132="","",Servers!F132)</f>
        <v>L104</v>
      </c>
    </row>
    <row r="133" spans="1:1">
      <c r="A133" t="str">
        <f ca="1">IF(Servers!F133="","",Servers!F133)</f>
        <v>L103</v>
      </c>
    </row>
    <row r="134" spans="1:1">
      <c r="A134" t="str">
        <f ca="1">IF(Servers!F134="","",Servers!F134)</f>
        <v>L104</v>
      </c>
    </row>
    <row r="135" spans="1:1">
      <c r="A135" t="str">
        <f ca="1">IF(Servers!F135="","",Servers!F135)</f>
        <v>L102</v>
      </c>
    </row>
    <row r="136" spans="1:1">
      <c r="A136" t="str">
        <f ca="1">IF(Servers!F136="","",Servers!F136)</f>
        <v>L105</v>
      </c>
    </row>
    <row r="137" spans="1:1">
      <c r="A137" t="str">
        <f ca="1">IF(Servers!F137="","",Servers!F137)</f>
        <v>L104</v>
      </c>
    </row>
    <row r="138" spans="1:1">
      <c r="A138" t="str">
        <f ca="1">IF(Servers!F138="","",Servers!F138)</f>
        <v>L103</v>
      </c>
    </row>
    <row r="139" spans="1:1">
      <c r="A139" t="str">
        <f ca="1">IF(Servers!F139="","",Servers!F139)</f>
        <v>L103</v>
      </c>
    </row>
    <row r="140" spans="1:1">
      <c r="A140" t="str">
        <f ca="1">IF(Servers!F140="","",Servers!F140)</f>
        <v>L103</v>
      </c>
    </row>
    <row r="141" spans="1:1">
      <c r="A141" t="str">
        <f ca="1">IF(Servers!F141="","",Servers!F141)</f>
        <v>L101</v>
      </c>
    </row>
    <row r="142" spans="1:1">
      <c r="A142" t="str">
        <f ca="1">IF(Servers!F142="","",Servers!F142)</f>
        <v>L101</v>
      </c>
    </row>
    <row r="143" spans="1:1">
      <c r="A143" t="str">
        <f ca="1">IF(Servers!F143="","",Servers!F143)</f>
        <v>L100</v>
      </c>
    </row>
    <row r="144" spans="1:1">
      <c r="A144" t="str">
        <f ca="1">IF(Servers!F144="","",Servers!F144)</f>
        <v>L103</v>
      </c>
    </row>
    <row r="145" spans="1:1">
      <c r="A145" t="str">
        <f ca="1">IF(Servers!F145="","",Servers!F145)</f>
        <v>L102</v>
      </c>
    </row>
    <row r="146" spans="1:1">
      <c r="A146" t="str">
        <f ca="1">IF(Servers!F146="","",Servers!F146)</f>
        <v>L105</v>
      </c>
    </row>
    <row r="147" spans="1:1">
      <c r="A147" t="str">
        <f ca="1">IF(Servers!F147="","",Servers!F147)</f>
        <v>L104</v>
      </c>
    </row>
    <row r="148" spans="1:1">
      <c r="A148" t="str">
        <f ca="1">IF(Servers!F148="","",Servers!F148)</f>
        <v>L105</v>
      </c>
    </row>
    <row r="149" spans="1:1">
      <c r="A149" t="str">
        <f ca="1">IF(Servers!F149="","",Servers!F149)</f>
        <v>L104</v>
      </c>
    </row>
    <row r="150" spans="1:1">
      <c r="A150" t="str">
        <f ca="1">IF(Servers!F150="","",Servers!F150)</f>
        <v>L105</v>
      </c>
    </row>
    <row r="151" spans="1:1">
      <c r="A151" t="str">
        <f ca="1">IF(Servers!F151="","",Servers!F151)</f>
        <v>L100</v>
      </c>
    </row>
    <row r="152" spans="1:1">
      <c r="A152" t="str">
        <f ca="1">IF(Servers!F152="","",Servers!F152)</f>
        <v>L101</v>
      </c>
    </row>
    <row r="153" spans="1:1">
      <c r="A153" t="str">
        <f ca="1">IF(Servers!F153="","",Servers!F153)</f>
        <v>L102</v>
      </c>
    </row>
    <row r="154" spans="1:1">
      <c r="A154" t="str">
        <f ca="1">IF(Servers!F154="","",Servers!F154)</f>
        <v>L100</v>
      </c>
    </row>
    <row r="155" spans="1:1">
      <c r="A155" t="str">
        <f ca="1">IF(Servers!F155="","",Servers!F155)</f>
        <v>L101</v>
      </c>
    </row>
    <row r="156" spans="1:1">
      <c r="A156" t="str">
        <f ca="1">IF(Servers!F156="","",Servers!F156)</f>
        <v>L102</v>
      </c>
    </row>
    <row r="157" spans="1:1">
      <c r="A157" t="str">
        <f ca="1">IF(Servers!F157="","",Servers!F157)</f>
        <v>L100</v>
      </c>
    </row>
    <row r="158" spans="1:1">
      <c r="A158" t="str">
        <f ca="1">IF(Servers!F158="","",Servers!F158)</f>
        <v>L105</v>
      </c>
    </row>
    <row r="159" spans="1:1">
      <c r="A159" t="str">
        <f ca="1">IF(Servers!F159="","",Servers!F159)</f>
        <v>L105</v>
      </c>
    </row>
    <row r="160" spans="1:1">
      <c r="A160" t="str">
        <f ca="1">IF(Servers!F160="","",Servers!F160)</f>
        <v>L105</v>
      </c>
    </row>
    <row r="161" spans="1:1">
      <c r="A161" t="str">
        <f ca="1">IF(Servers!F161="","",Servers!F161)</f>
        <v>L105</v>
      </c>
    </row>
    <row r="162" spans="1:1">
      <c r="A162" t="str">
        <f ca="1">IF(Servers!F162="","",Servers!F162)</f>
        <v>L100</v>
      </c>
    </row>
    <row r="163" spans="1:1">
      <c r="A163" t="str">
        <f ca="1">IF(Servers!F163="","",Servers!F163)</f>
        <v>L101</v>
      </c>
    </row>
    <row r="164" spans="1:1">
      <c r="A164" t="str">
        <f ca="1">IF(Servers!F164="","",Servers!F164)</f>
        <v>L102</v>
      </c>
    </row>
    <row r="165" spans="1:1">
      <c r="A165" t="str">
        <f ca="1">IF(Servers!F165="","",Servers!F165)</f>
        <v>L105</v>
      </c>
    </row>
    <row r="166" spans="1:1">
      <c r="A166" t="str">
        <f ca="1">IF(Servers!F166="","",Servers!F166)</f>
        <v>L104</v>
      </c>
    </row>
    <row r="167" spans="1:1">
      <c r="A167" t="str">
        <f ca="1">IF(Servers!F167="","",Servers!F167)</f>
        <v>L104</v>
      </c>
    </row>
    <row r="168" spans="1:1">
      <c r="A168" t="str">
        <f ca="1">IF(Servers!F168="","",Servers!F168)</f>
        <v>L100</v>
      </c>
    </row>
    <row r="169" spans="1:1">
      <c r="A169" t="str">
        <f ca="1">IF(Servers!F169="","",Servers!F169)</f>
        <v>L105</v>
      </c>
    </row>
    <row r="170" spans="1:1">
      <c r="A170" t="str">
        <f ca="1">IF(Servers!F170="","",Servers!F170)</f>
        <v>L105</v>
      </c>
    </row>
    <row r="171" spans="1:1">
      <c r="A171" t="str">
        <f ca="1">IF(Servers!F171="","",Servers!F171)</f>
        <v>L103</v>
      </c>
    </row>
    <row r="172" spans="1:1">
      <c r="A172" t="str">
        <f ca="1">IF(Servers!F172="","",Servers!F172)</f>
        <v>L100</v>
      </c>
    </row>
    <row r="173" spans="1:1">
      <c r="A173" t="str">
        <f ca="1">IF(Servers!F173="","",Servers!F173)</f>
        <v>L104</v>
      </c>
    </row>
    <row r="174" spans="1:1">
      <c r="A174" t="str">
        <f ca="1">IF(Servers!F174="","",Servers!F174)</f>
        <v>L105</v>
      </c>
    </row>
    <row r="175" spans="1:1">
      <c r="A175" t="str">
        <f ca="1">IF(Servers!F175="","",Servers!F175)</f>
        <v>L102</v>
      </c>
    </row>
    <row r="176" spans="1:1">
      <c r="A176" t="str">
        <f ca="1">IF(Servers!F176="","",Servers!F176)</f>
        <v>L105</v>
      </c>
    </row>
    <row r="177" spans="1:1">
      <c r="A177" t="str">
        <f ca="1">IF(Servers!F177="","",Servers!F177)</f>
        <v>L101</v>
      </c>
    </row>
    <row r="178" spans="1:1">
      <c r="A178" t="str">
        <f ca="1">IF(Servers!F178="","",Servers!F178)</f>
        <v>L104</v>
      </c>
    </row>
    <row r="179" spans="1:1">
      <c r="A179" t="str">
        <f ca="1">IF(Servers!F179="","",Servers!F179)</f>
        <v>L102</v>
      </c>
    </row>
    <row r="180" spans="1:1">
      <c r="A180" t="str">
        <f ca="1">IF(Servers!F180="","",Servers!F180)</f>
        <v>L102</v>
      </c>
    </row>
    <row r="181" spans="1:1">
      <c r="A181" t="str">
        <f ca="1">IF(Servers!F181="","",Servers!F181)</f>
        <v>L102</v>
      </c>
    </row>
    <row r="182" spans="1:1">
      <c r="A182" t="str">
        <f ca="1">IF(Servers!F182="","",Servers!F182)</f>
        <v>L105</v>
      </c>
    </row>
    <row r="183" spans="1:1">
      <c r="A183" t="str">
        <f ca="1">IF(Servers!F183="","",Servers!F183)</f>
        <v>L105</v>
      </c>
    </row>
    <row r="184" spans="1:1">
      <c r="A184" t="str">
        <f ca="1">IF(Servers!F184="","",Servers!F184)</f>
        <v>L103</v>
      </c>
    </row>
    <row r="185" spans="1:1">
      <c r="A185" t="str">
        <f ca="1">IF(Servers!F185="","",Servers!F185)</f>
        <v>L105</v>
      </c>
    </row>
    <row r="186" spans="1:1">
      <c r="A186" t="str">
        <f ca="1">IF(Servers!F186="","",Servers!F186)</f>
        <v>L101</v>
      </c>
    </row>
    <row r="187" spans="1:1">
      <c r="A187" t="str">
        <f ca="1">IF(Servers!F187="","",Servers!F187)</f>
        <v>L103</v>
      </c>
    </row>
    <row r="188" spans="1:1">
      <c r="A188" t="str">
        <f ca="1">IF(Servers!F188="","",Servers!F188)</f>
        <v>L102</v>
      </c>
    </row>
    <row r="189" spans="1:1">
      <c r="A189" t="str">
        <f ca="1">IF(Servers!F189="","",Servers!F189)</f>
        <v>L103</v>
      </c>
    </row>
    <row r="190" spans="1:1">
      <c r="A190" t="str">
        <f ca="1">IF(Servers!F190="","",Servers!F190)</f>
        <v>L105</v>
      </c>
    </row>
    <row r="191" spans="1:1">
      <c r="A191" t="str">
        <f ca="1">IF(Servers!F191="","",Servers!F191)</f>
        <v>L103</v>
      </c>
    </row>
    <row r="192" spans="1:1">
      <c r="A192" t="str">
        <f ca="1">IF(Servers!F192="","",Servers!F192)</f>
        <v>L100</v>
      </c>
    </row>
    <row r="193" spans="1:1">
      <c r="A193" t="str">
        <f ca="1">IF(Servers!F193="","",Servers!F193)</f>
        <v>L103</v>
      </c>
    </row>
    <row r="194" spans="1:1">
      <c r="A194" t="str">
        <f ca="1">IF(Servers!F194="","",Servers!F194)</f>
        <v>L104</v>
      </c>
    </row>
    <row r="195" spans="1:1">
      <c r="A195" t="str">
        <f ca="1">IF(Servers!F195="","",Servers!F195)</f>
        <v>L102</v>
      </c>
    </row>
    <row r="196" spans="1:1">
      <c r="A196" t="str">
        <f ca="1">IF(Servers!F196="","",Servers!F196)</f>
        <v>L102</v>
      </c>
    </row>
    <row r="197" spans="1:1">
      <c r="A197" t="str">
        <f ca="1">IF(Servers!F197="","",Servers!F197)</f>
        <v>L103</v>
      </c>
    </row>
    <row r="198" spans="1:1">
      <c r="A198" t="str">
        <f ca="1">IF(Servers!F198="","",Servers!F198)</f>
        <v>L103</v>
      </c>
    </row>
    <row r="199" spans="1:1">
      <c r="A199" t="str">
        <f ca="1">IF(Servers!F199="","",Servers!F199)</f>
        <v>L101</v>
      </c>
    </row>
    <row r="200" spans="1:1">
      <c r="A200" t="str">
        <f ca="1">IF(Servers!F200="","",Servers!F200)</f>
        <v>L104</v>
      </c>
    </row>
    <row r="201" spans="1:1">
      <c r="A201" t="str">
        <f ca="1">IF(Servers!F201="","",Servers!F201)</f>
        <v>L100</v>
      </c>
    </row>
    <row r="202" spans="1:1">
      <c r="A202" t="str">
        <f ca="1">IF(Servers!F202="","",Servers!F202)</f>
        <v>L104</v>
      </c>
    </row>
    <row r="203" spans="1:1">
      <c r="A203" t="str">
        <f ca="1">IF(Servers!F203="","",Servers!F203)</f>
        <v>L101</v>
      </c>
    </row>
    <row r="204" spans="1:1">
      <c r="A204" t="str">
        <f ca="1">IF(Servers!F204="","",Servers!F204)</f>
        <v>L104</v>
      </c>
    </row>
    <row r="205" spans="1:1">
      <c r="A205" t="str">
        <f ca="1">IF(Servers!F205="","",Servers!F205)</f>
        <v>L105</v>
      </c>
    </row>
    <row r="206" spans="1:1">
      <c r="A206" t="str">
        <f ca="1">IF(Servers!F206="","",Servers!F206)</f>
        <v>L101</v>
      </c>
    </row>
    <row r="207" spans="1:1">
      <c r="A207" t="str">
        <f ca="1">IF(Servers!F207="","",Servers!F207)</f>
        <v>L102</v>
      </c>
    </row>
    <row r="208" spans="1:1">
      <c r="A208" t="str">
        <f ca="1">IF(Servers!F208="","",Servers!F208)</f>
        <v>L101</v>
      </c>
    </row>
    <row r="209" spans="1:1">
      <c r="A209" t="str">
        <f ca="1">IF(Servers!F209="","",Servers!F209)</f>
        <v>L105</v>
      </c>
    </row>
    <row r="210" spans="1:1">
      <c r="A210" t="str">
        <f ca="1">IF(Servers!F210="","",Servers!F210)</f>
        <v>L102</v>
      </c>
    </row>
    <row r="211" spans="1:1">
      <c r="A211" t="str">
        <f ca="1">IF(Servers!F211="","",Servers!F211)</f>
        <v>L104</v>
      </c>
    </row>
    <row r="212" spans="1:1">
      <c r="A212" t="str">
        <f ca="1">IF(Servers!F212="","",Servers!F212)</f>
        <v>L100</v>
      </c>
    </row>
    <row r="213" spans="1:1">
      <c r="A213" t="str">
        <f ca="1">IF(Servers!F213="","",Servers!F213)</f>
        <v>L102</v>
      </c>
    </row>
    <row r="214" spans="1:1">
      <c r="A214" t="str">
        <f ca="1">IF(Servers!F214="","",Servers!F214)</f>
        <v>L100</v>
      </c>
    </row>
    <row r="215" spans="1:1">
      <c r="A215" t="str">
        <f ca="1">IF(Servers!F215="","",Servers!F215)</f>
        <v>L102</v>
      </c>
    </row>
    <row r="216" spans="1:1">
      <c r="A216" t="str">
        <f ca="1">IF(Servers!F216="","",Servers!F216)</f>
        <v>L105</v>
      </c>
    </row>
    <row r="217" spans="1:1">
      <c r="A217" t="str">
        <f ca="1">IF(Servers!F217="","",Servers!F217)</f>
        <v>L105</v>
      </c>
    </row>
    <row r="218" spans="1:1">
      <c r="A218" t="str">
        <f ca="1">IF(Servers!F218="","",Servers!F218)</f>
        <v>L104</v>
      </c>
    </row>
    <row r="219" spans="1:1">
      <c r="A219" t="str">
        <f ca="1">IF(Servers!F219="","",Servers!F219)</f>
        <v>L105</v>
      </c>
    </row>
    <row r="220" spans="1:1">
      <c r="A220" t="str">
        <f ca="1">IF(Servers!F220="","",Servers!F220)</f>
        <v>L102</v>
      </c>
    </row>
    <row r="221" spans="1:1">
      <c r="A221" t="str">
        <f ca="1">IF(Servers!F221="","",Servers!F221)</f>
        <v>L102</v>
      </c>
    </row>
    <row r="222" spans="1:1">
      <c r="A222" t="str">
        <f ca="1">IF(Servers!F222="","",Servers!F222)</f>
        <v>L102</v>
      </c>
    </row>
    <row r="223" spans="1:1">
      <c r="A223" t="str">
        <f ca="1">IF(Servers!F223="","",Servers!F223)</f>
        <v>L102</v>
      </c>
    </row>
    <row r="224" spans="1:1">
      <c r="A224" t="str">
        <f ca="1">IF(Servers!F224="","",Servers!F224)</f>
        <v>L101</v>
      </c>
    </row>
    <row r="225" spans="1:1">
      <c r="A225" t="str">
        <f ca="1">IF(Servers!F225="","",Servers!F225)</f>
        <v>L104</v>
      </c>
    </row>
    <row r="226" spans="1:1">
      <c r="A226" t="str">
        <f ca="1">IF(Servers!F226="","",Servers!F226)</f>
        <v>L104</v>
      </c>
    </row>
    <row r="227" spans="1:1">
      <c r="A227" t="str">
        <f ca="1">IF(Servers!F227="","",Servers!F227)</f>
        <v>L103</v>
      </c>
    </row>
    <row r="228" spans="1:1">
      <c r="A228" t="str">
        <f ca="1">IF(Servers!F228="","",Servers!F228)</f>
        <v>L100</v>
      </c>
    </row>
    <row r="229" spans="1:1">
      <c r="A229" t="str">
        <f ca="1">IF(Servers!F229="","",Servers!F229)</f>
        <v>L104</v>
      </c>
    </row>
    <row r="230" spans="1:1">
      <c r="A230" t="str">
        <f ca="1">IF(Servers!F230="","",Servers!F230)</f>
        <v>L102</v>
      </c>
    </row>
    <row r="231" spans="1:1">
      <c r="A231" t="str">
        <f ca="1">IF(Servers!F231="","",Servers!F231)</f>
        <v>L105</v>
      </c>
    </row>
    <row r="232" spans="1:1">
      <c r="A232" t="str">
        <f ca="1">IF(Servers!F232="","",Servers!F232)</f>
        <v>L100</v>
      </c>
    </row>
    <row r="233" spans="1:1">
      <c r="A233" t="str">
        <f ca="1">IF(Servers!F233="","",Servers!F233)</f>
        <v>L101</v>
      </c>
    </row>
    <row r="234" spans="1:1">
      <c r="A234" t="str">
        <f ca="1">IF(Servers!F234="","",Servers!F234)</f>
        <v>L100</v>
      </c>
    </row>
    <row r="235" spans="1:1">
      <c r="A235" t="str">
        <f ca="1">IF(Servers!F235="","",Servers!F235)</f>
        <v>L101</v>
      </c>
    </row>
    <row r="236" spans="1:1">
      <c r="A236" t="str">
        <f ca="1">IF(Servers!F236="","",Servers!F236)</f>
        <v>L103</v>
      </c>
    </row>
    <row r="237" spans="1:1">
      <c r="A237" t="str">
        <f ca="1">IF(Servers!F237="","",Servers!F237)</f>
        <v>L101</v>
      </c>
    </row>
    <row r="238" spans="1:1">
      <c r="A238" t="str">
        <f ca="1">IF(Servers!F238="","",Servers!F238)</f>
        <v>L101</v>
      </c>
    </row>
    <row r="239" spans="1:1">
      <c r="A239" t="str">
        <f ca="1">IF(Servers!F239="","",Servers!F239)</f>
        <v>L102</v>
      </c>
    </row>
    <row r="240" spans="1:1">
      <c r="A240" t="str">
        <f ca="1">IF(Servers!F240="","",Servers!F240)</f>
        <v>L102</v>
      </c>
    </row>
    <row r="241" spans="1:1">
      <c r="A241" t="str">
        <f ca="1">IF(Servers!F241="","",Servers!F241)</f>
        <v>L104</v>
      </c>
    </row>
    <row r="242" spans="1:1">
      <c r="A242" t="str">
        <f ca="1">IF(Servers!F242="","",Servers!F242)</f>
        <v>L100</v>
      </c>
    </row>
    <row r="243" spans="1:1">
      <c r="A243" t="str">
        <f ca="1">IF(Servers!F243="","",Servers!F243)</f>
        <v>L103</v>
      </c>
    </row>
    <row r="244" spans="1:1">
      <c r="A244" t="str">
        <f ca="1">IF(Servers!F244="","",Servers!F244)</f>
        <v>L103</v>
      </c>
    </row>
    <row r="245" spans="1:1">
      <c r="A245" t="str">
        <f ca="1">IF(Servers!F245="","",Servers!F245)</f>
        <v>L104</v>
      </c>
    </row>
    <row r="246" spans="1:1">
      <c r="A246" t="str">
        <f ca="1">IF(Servers!F246="","",Servers!F246)</f>
        <v>L101</v>
      </c>
    </row>
    <row r="247" spans="1:1">
      <c r="A247" t="str">
        <f ca="1">IF(Servers!F247="","",Servers!F247)</f>
        <v>L100</v>
      </c>
    </row>
    <row r="248" spans="1:1">
      <c r="A248" t="str">
        <f ca="1">IF(Servers!F248="","",Servers!F248)</f>
        <v>L105</v>
      </c>
    </row>
    <row r="249" spans="1:1">
      <c r="A249" t="str">
        <f ca="1">IF(Servers!F249="","",Servers!F249)</f>
        <v>L102</v>
      </c>
    </row>
    <row r="250" spans="1:1">
      <c r="A250" t="str">
        <f ca="1">IF(Servers!F250="","",Servers!F250)</f>
        <v>L105</v>
      </c>
    </row>
    <row r="251" spans="1:1">
      <c r="A251" t="str">
        <f ca="1">IF(Servers!F251="","",Servers!F251)</f>
        <v>L102</v>
      </c>
    </row>
    <row r="252" spans="1:1">
      <c r="A252" t="str">
        <f ca="1">IF(Servers!F252="","",Servers!F252)</f>
        <v>L100</v>
      </c>
    </row>
    <row r="253" spans="1:1">
      <c r="A253" t="str">
        <f ca="1">IF(Servers!F253="","",Servers!F253)</f>
        <v>L103</v>
      </c>
    </row>
    <row r="254" spans="1:1">
      <c r="A254" t="str">
        <f ca="1">IF(Servers!F254="","",Servers!F254)</f>
        <v>L100</v>
      </c>
    </row>
    <row r="255" spans="1:1">
      <c r="A255" t="str">
        <f ca="1">IF(Servers!F255="","",Servers!F255)</f>
        <v>L105</v>
      </c>
    </row>
    <row r="256" spans="1:1">
      <c r="A256" t="str">
        <f ca="1">IF(Servers!F256="","",Servers!F256)</f>
        <v>L103</v>
      </c>
    </row>
    <row r="257" spans="1:1">
      <c r="A257" t="str">
        <f ca="1">IF(Servers!F257="","",Servers!F257)</f>
        <v>L103</v>
      </c>
    </row>
    <row r="258" spans="1:1">
      <c r="A258" t="str">
        <f ca="1">IF(Servers!F258="","",Servers!F258)</f>
        <v>L105</v>
      </c>
    </row>
    <row r="259" spans="1:1">
      <c r="A259" t="str">
        <f ca="1">IF(Servers!F259="","",Servers!F259)</f>
        <v>L105</v>
      </c>
    </row>
    <row r="260" spans="1:1">
      <c r="A260" t="str">
        <f ca="1">IF(Servers!F260="","",Servers!F260)</f>
        <v>L101</v>
      </c>
    </row>
    <row r="261" spans="1:1">
      <c r="A261" t="str">
        <f ca="1">IF(Servers!F261="","",Servers!F261)</f>
        <v>L101</v>
      </c>
    </row>
    <row r="262" spans="1:1">
      <c r="A262" t="str">
        <f ca="1">IF(Servers!F262="","",Servers!F262)</f>
        <v>L105</v>
      </c>
    </row>
    <row r="263" spans="1:1">
      <c r="A263" t="str">
        <f ca="1">IF(Servers!F263="","",Servers!F263)</f>
        <v>L103</v>
      </c>
    </row>
    <row r="264" spans="1:1">
      <c r="A264" t="str">
        <f ca="1">IF(Servers!F264="","",Servers!F264)</f>
        <v>L104</v>
      </c>
    </row>
    <row r="265" spans="1:1">
      <c r="A265" t="str">
        <f ca="1">IF(Servers!F265="","",Servers!F265)</f>
        <v>L100</v>
      </c>
    </row>
    <row r="266" spans="1:1">
      <c r="A266" t="str">
        <f ca="1">IF(Servers!F266="","",Servers!F266)</f>
        <v>L102</v>
      </c>
    </row>
    <row r="267" spans="1:1">
      <c r="A267" t="str">
        <f ca="1">IF(Servers!F267="","",Servers!F267)</f>
        <v>L102</v>
      </c>
    </row>
    <row r="268" spans="1:1">
      <c r="A268" t="str">
        <f ca="1">IF(Servers!F268="","",Servers!F268)</f>
        <v>L104</v>
      </c>
    </row>
    <row r="269" spans="1:1">
      <c r="A269" t="str">
        <f ca="1">IF(Servers!F269="","",Servers!F269)</f>
        <v>L105</v>
      </c>
    </row>
    <row r="270" spans="1:1">
      <c r="A270" t="str">
        <f ca="1">IF(Servers!F270="","",Servers!F270)</f>
        <v>L105</v>
      </c>
    </row>
    <row r="271" spans="1:1">
      <c r="A271" t="str">
        <f ca="1">IF(Servers!F271="","",Servers!F271)</f>
        <v>L100</v>
      </c>
    </row>
    <row r="272" spans="1:1">
      <c r="A272" t="str">
        <f ca="1">IF(Servers!F272="","",Servers!F272)</f>
        <v>L105</v>
      </c>
    </row>
    <row r="273" spans="1:1">
      <c r="A273" t="str">
        <f ca="1">IF(Servers!F273="","",Servers!F273)</f>
        <v>L105</v>
      </c>
    </row>
    <row r="274" spans="1:1">
      <c r="A274" t="str">
        <f ca="1">IF(Servers!F274="","",Servers!F274)</f>
        <v>L103</v>
      </c>
    </row>
    <row r="275" spans="1:1">
      <c r="A275" t="str">
        <f ca="1">IF(Servers!F275="","",Servers!F275)</f>
        <v>L104</v>
      </c>
    </row>
    <row r="276" spans="1:1">
      <c r="A276" t="str">
        <f ca="1">IF(Servers!F276="","",Servers!F276)</f>
        <v>L102</v>
      </c>
    </row>
    <row r="277" spans="1:1">
      <c r="A277" t="str">
        <f ca="1">IF(Servers!F277="","",Servers!F277)</f>
        <v>L104</v>
      </c>
    </row>
    <row r="278" spans="1:1">
      <c r="A278" t="str">
        <f ca="1">IF(Servers!F278="","",Servers!F278)</f>
        <v>L101</v>
      </c>
    </row>
    <row r="279" spans="1:1">
      <c r="A279" t="str">
        <f ca="1">IF(Servers!F279="","",Servers!F279)</f>
        <v>L104</v>
      </c>
    </row>
    <row r="280" spans="1:1">
      <c r="A280" t="str">
        <f ca="1">IF(Servers!F280="","",Servers!F280)</f>
        <v>L103</v>
      </c>
    </row>
    <row r="281" spans="1:1">
      <c r="A281" t="str">
        <f ca="1">IF(Servers!F281="","",Servers!F281)</f>
        <v>L101</v>
      </c>
    </row>
    <row r="282" spans="1:1">
      <c r="A282" t="str">
        <f ca="1">IF(Servers!F282="","",Servers!F282)</f>
        <v>L104</v>
      </c>
    </row>
    <row r="283" spans="1:1">
      <c r="A283" t="str">
        <f ca="1">IF(Servers!F283="","",Servers!F283)</f>
        <v>L101</v>
      </c>
    </row>
    <row r="284" spans="1:1">
      <c r="A284" t="str">
        <f ca="1">IF(Servers!F284="","",Servers!F284)</f>
        <v>L102</v>
      </c>
    </row>
    <row r="285" spans="1:1">
      <c r="A285" t="str">
        <f ca="1">IF(Servers!F285="","",Servers!F285)</f>
        <v>L102</v>
      </c>
    </row>
    <row r="286" spans="1:1">
      <c r="A286" t="str">
        <f ca="1">IF(Servers!F286="","",Servers!F286)</f>
        <v>L103</v>
      </c>
    </row>
    <row r="287" spans="1:1">
      <c r="A287" t="str">
        <f ca="1">IF(Servers!F287="","",Servers!F287)</f>
        <v>L100</v>
      </c>
    </row>
    <row r="288" spans="1:1">
      <c r="A288" t="str">
        <f ca="1">IF(Servers!F288="","",Servers!F288)</f>
        <v>L100</v>
      </c>
    </row>
    <row r="289" spans="1:1">
      <c r="A289" t="str">
        <f ca="1">IF(Servers!F289="","",Servers!F289)</f>
        <v>L100</v>
      </c>
    </row>
    <row r="290" spans="1:1">
      <c r="A290" t="str">
        <f ca="1">IF(Servers!F290="","",Servers!F290)</f>
        <v>L103</v>
      </c>
    </row>
    <row r="291" spans="1:1">
      <c r="A291" t="str">
        <f ca="1">IF(Servers!F291="","",Servers!F291)</f>
        <v>L103</v>
      </c>
    </row>
    <row r="292" spans="1:1">
      <c r="A292" t="str">
        <f ca="1">IF(Servers!F292="","",Servers!F292)</f>
        <v>L102</v>
      </c>
    </row>
    <row r="293" spans="1:1">
      <c r="A293" t="str">
        <f ca="1">IF(Servers!F293="","",Servers!F293)</f>
        <v>L104</v>
      </c>
    </row>
    <row r="294" spans="1:1">
      <c r="A294" t="str">
        <f ca="1">IF(Servers!F294="","",Servers!F294)</f>
        <v>L101</v>
      </c>
    </row>
    <row r="295" spans="1:1">
      <c r="A295" t="str">
        <f ca="1">IF(Servers!F295="","",Servers!F295)</f>
        <v>L103</v>
      </c>
    </row>
    <row r="296" spans="1:1">
      <c r="A296" t="str">
        <f ca="1">IF(Servers!F296="","",Servers!F296)</f>
        <v>L101</v>
      </c>
    </row>
    <row r="297" spans="1:1">
      <c r="A297" t="str">
        <f ca="1">IF(Servers!F297="","",Servers!F297)</f>
        <v>L100</v>
      </c>
    </row>
    <row r="298" spans="1:1">
      <c r="A298" t="str">
        <f ca="1">IF(Servers!F298="","",Servers!F298)</f>
        <v>L101</v>
      </c>
    </row>
    <row r="299" spans="1:1">
      <c r="A299" t="str">
        <f ca="1">IF(Servers!F299="","",Servers!F299)</f>
        <v>L104</v>
      </c>
    </row>
    <row r="300" spans="1:1">
      <c r="A300" t="str">
        <f ca="1">IF(Servers!F300="","",Servers!F300)</f>
        <v>L103</v>
      </c>
    </row>
    <row r="301" spans="1:1">
      <c r="A301" t="str">
        <f ca="1">IF(Servers!F301="","",Servers!F301)</f>
        <v>L101</v>
      </c>
    </row>
    <row r="302" spans="1:1">
      <c r="A302" t="str">
        <f ca="1">IF(Servers!F302="","",Servers!F302)</f>
        <v>L102</v>
      </c>
    </row>
    <row r="303" spans="1:1">
      <c r="A303" t="str">
        <f ca="1">IF(Servers!F303="","",Servers!F303)</f>
        <v>L100</v>
      </c>
    </row>
    <row r="304" spans="1:1">
      <c r="A304" t="str">
        <f ca="1">IF(Servers!F304="","",Servers!F304)</f>
        <v>L104</v>
      </c>
    </row>
    <row r="305" spans="1:1">
      <c r="A305" t="str">
        <f ca="1">IF(Servers!F305="","",Servers!F305)</f>
        <v>L105</v>
      </c>
    </row>
    <row r="306" spans="1:1">
      <c r="A306" t="str">
        <f ca="1">IF(Servers!F306="","",Servers!F306)</f>
        <v>L103</v>
      </c>
    </row>
    <row r="307" spans="1:1">
      <c r="A307" t="str">
        <f ca="1">IF(Servers!F307="","",Servers!F307)</f>
        <v>L101</v>
      </c>
    </row>
    <row r="308" spans="1:1">
      <c r="A308" t="str">
        <f ca="1">IF(Servers!F308="","",Servers!F308)</f>
        <v>L104</v>
      </c>
    </row>
    <row r="309" spans="1:1">
      <c r="A309" t="str">
        <f ca="1">IF(Servers!F309="","",Servers!F309)</f>
        <v>L101</v>
      </c>
    </row>
    <row r="310" spans="1:1">
      <c r="A310" t="str">
        <f ca="1">IF(Servers!F310="","",Servers!F310)</f>
        <v>L101</v>
      </c>
    </row>
    <row r="311" spans="1:1">
      <c r="A311" t="str">
        <f ca="1">IF(Servers!F311="","",Servers!F311)</f>
        <v>L102</v>
      </c>
    </row>
    <row r="312" spans="1:1">
      <c r="A312" t="str">
        <f ca="1">IF(Servers!F312="","",Servers!F312)</f>
        <v>L101</v>
      </c>
    </row>
    <row r="313" spans="1:1">
      <c r="A313" t="str">
        <f ca="1">IF(Servers!F313="","",Servers!F313)</f>
        <v>L101</v>
      </c>
    </row>
    <row r="314" spans="1:1">
      <c r="A314" t="str">
        <f ca="1">IF(Servers!F314="","",Servers!F314)</f>
        <v>L102</v>
      </c>
    </row>
    <row r="315" spans="1:1">
      <c r="A315" t="str">
        <f ca="1">IF(Servers!F315="","",Servers!F315)</f>
        <v>L103</v>
      </c>
    </row>
    <row r="316" spans="1:1">
      <c r="A316" t="str">
        <f ca="1">IF(Servers!F316="","",Servers!F316)</f>
        <v>L104</v>
      </c>
    </row>
    <row r="317" spans="1:1">
      <c r="A317" t="str">
        <f ca="1">IF(Servers!F317="","",Servers!F317)</f>
        <v>L101</v>
      </c>
    </row>
    <row r="318" spans="1:1">
      <c r="A318" t="str">
        <f ca="1">IF(Servers!F318="","",Servers!F318)</f>
        <v>L104</v>
      </c>
    </row>
    <row r="319" spans="1:1">
      <c r="A319" t="str">
        <f ca="1">IF(Servers!F319="","",Servers!F319)</f>
        <v>L103</v>
      </c>
    </row>
    <row r="320" spans="1:1">
      <c r="A320" t="str">
        <f ca="1">IF(Servers!F320="","",Servers!F320)</f>
        <v>L105</v>
      </c>
    </row>
    <row r="321" spans="1:1">
      <c r="A321" t="str">
        <f ca="1">IF(Servers!F321="","",Servers!F321)</f>
        <v>L100</v>
      </c>
    </row>
    <row r="322" spans="1:1">
      <c r="A322" t="str">
        <f ca="1">IF(Servers!F322="","",Servers!F322)</f>
        <v>L102</v>
      </c>
    </row>
    <row r="323" spans="1:1">
      <c r="A323" t="str">
        <f ca="1">IF(Servers!F323="","",Servers!F323)</f>
        <v>L105</v>
      </c>
    </row>
    <row r="324" spans="1:1">
      <c r="A324" t="str">
        <f ca="1">IF(Servers!F324="","",Servers!F324)</f>
        <v>L104</v>
      </c>
    </row>
    <row r="325" spans="1:1">
      <c r="A325" t="str">
        <f ca="1">IF(Servers!F325="","",Servers!F325)</f>
        <v>L103</v>
      </c>
    </row>
    <row r="326" spans="1:1">
      <c r="A326" t="str">
        <f ca="1">IF(Servers!F326="","",Servers!F326)</f>
        <v>L103</v>
      </c>
    </row>
    <row r="327" spans="1:1">
      <c r="A327" t="str">
        <f ca="1">IF(Servers!F327="","",Servers!F327)</f>
        <v>L104</v>
      </c>
    </row>
    <row r="328" spans="1:1">
      <c r="A328" t="str">
        <f ca="1">IF(Servers!F328="","",Servers!F328)</f>
        <v>L105</v>
      </c>
    </row>
    <row r="329" spans="1:1">
      <c r="A329" t="str">
        <f ca="1">IF(Servers!F329="","",Servers!F329)</f>
        <v>L102</v>
      </c>
    </row>
    <row r="330" spans="1:1">
      <c r="A330" t="str">
        <f ca="1">IF(Servers!F330="","",Servers!F330)</f>
        <v>L105</v>
      </c>
    </row>
    <row r="331" spans="1:1">
      <c r="A331" t="str">
        <f ca="1">IF(Servers!F331="","",Servers!F331)</f>
        <v>L104</v>
      </c>
    </row>
    <row r="332" spans="1:1">
      <c r="A332" t="str">
        <f ca="1">IF(Servers!F332="","",Servers!F332)</f>
        <v>L100</v>
      </c>
    </row>
    <row r="333" spans="1:1">
      <c r="A333" t="str">
        <f ca="1">IF(Servers!F333="","",Servers!F333)</f>
        <v>L102</v>
      </c>
    </row>
    <row r="334" spans="1:1">
      <c r="A334" t="str">
        <f ca="1">IF(Servers!F334="","",Servers!F334)</f>
        <v>L104</v>
      </c>
    </row>
    <row r="335" spans="1:1">
      <c r="A335" t="str">
        <f ca="1">IF(Servers!F335="","",Servers!F335)</f>
        <v>L100</v>
      </c>
    </row>
    <row r="336" spans="1:1">
      <c r="A336" t="str">
        <f ca="1">IF(Servers!F336="","",Servers!F336)</f>
        <v>L104</v>
      </c>
    </row>
    <row r="337" spans="1:1">
      <c r="A337" t="str">
        <f ca="1">IF(Servers!F337="","",Servers!F337)</f>
        <v>L105</v>
      </c>
    </row>
    <row r="338" spans="1:1">
      <c r="A338" t="str">
        <f ca="1">IF(Servers!F338="","",Servers!F338)</f>
        <v>L102</v>
      </c>
    </row>
    <row r="339" spans="1:1">
      <c r="A339" t="str">
        <f ca="1">IF(Servers!F339="","",Servers!F339)</f>
        <v>L105</v>
      </c>
    </row>
    <row r="340" spans="1:1">
      <c r="A340" t="str">
        <f ca="1">IF(Servers!F340="","",Servers!F340)</f>
        <v>L100</v>
      </c>
    </row>
    <row r="341" spans="1:1">
      <c r="A341" t="str">
        <f ca="1">IF(Servers!F341="","",Servers!F341)</f>
        <v>L101</v>
      </c>
    </row>
    <row r="342" spans="1:1">
      <c r="A342" t="str">
        <f ca="1">IF(Servers!F342="","",Servers!F342)</f>
        <v>L100</v>
      </c>
    </row>
    <row r="343" spans="1:1">
      <c r="A343" t="str">
        <f ca="1">IF(Servers!F343="","",Servers!F343)</f>
        <v>L102</v>
      </c>
    </row>
    <row r="344" spans="1:1">
      <c r="A344" t="str">
        <f ca="1">IF(Servers!F344="","",Servers!F344)</f>
        <v>L102</v>
      </c>
    </row>
    <row r="345" spans="1:1">
      <c r="A345" t="str">
        <f ca="1">IF(Servers!F345="","",Servers!F345)</f>
        <v>L103</v>
      </c>
    </row>
    <row r="346" spans="1:1">
      <c r="A346" t="str">
        <f ca="1">IF(Servers!F346="","",Servers!F346)</f>
        <v>L104</v>
      </c>
    </row>
    <row r="347" spans="1:1">
      <c r="A347" t="str">
        <f ca="1">IF(Servers!F347="","",Servers!F347)</f>
        <v>L100</v>
      </c>
    </row>
    <row r="348" spans="1:1">
      <c r="A348" t="str">
        <f ca="1">IF(Servers!F348="","",Servers!F348)</f>
        <v>L105</v>
      </c>
    </row>
    <row r="349" spans="1:1">
      <c r="A349" t="str">
        <f ca="1">IF(Servers!F349="","",Servers!F349)</f>
        <v>L103</v>
      </c>
    </row>
    <row r="350" spans="1:1">
      <c r="A350" t="str">
        <f ca="1">IF(Servers!F350="","",Servers!F350)</f>
        <v>L102</v>
      </c>
    </row>
    <row r="351" spans="1:1">
      <c r="A351" t="str">
        <f ca="1">IF(Servers!F351="","",Servers!F351)</f>
        <v>L103</v>
      </c>
    </row>
    <row r="352" spans="1:1">
      <c r="A352" t="str">
        <f ca="1">IF(Servers!F352="","",Servers!F352)</f>
        <v>L102</v>
      </c>
    </row>
    <row r="353" spans="1:1">
      <c r="A353" t="str">
        <f ca="1">IF(Servers!F353="","",Servers!F353)</f>
        <v>L102</v>
      </c>
    </row>
    <row r="354" spans="1:1">
      <c r="A354" t="str">
        <f ca="1">IF(Servers!F354="","",Servers!F354)</f>
        <v>L104</v>
      </c>
    </row>
    <row r="355" spans="1:1">
      <c r="A355" t="str">
        <f ca="1">IF(Servers!F355="","",Servers!F355)</f>
        <v>L101</v>
      </c>
    </row>
    <row r="356" spans="1:1">
      <c r="A356" t="str">
        <f ca="1">IF(Servers!F356="","",Servers!F356)</f>
        <v>L104</v>
      </c>
    </row>
    <row r="357" spans="1:1">
      <c r="A357" t="str">
        <f ca="1">IF(Servers!F357="","",Servers!F357)</f>
        <v>L104</v>
      </c>
    </row>
    <row r="358" spans="1:1">
      <c r="A358" t="str">
        <f ca="1">IF(Servers!F358="","",Servers!F358)</f>
        <v>L105</v>
      </c>
    </row>
    <row r="359" spans="1:1">
      <c r="A359" t="str">
        <f ca="1">IF(Servers!F359="","",Servers!F359)</f>
        <v>L101</v>
      </c>
    </row>
    <row r="360" spans="1:1">
      <c r="A360" t="str">
        <f ca="1">IF(Servers!F360="","",Servers!F360)</f>
        <v>L103</v>
      </c>
    </row>
    <row r="361" spans="1:1">
      <c r="A361" t="str">
        <f ca="1">IF(Servers!F361="","",Servers!F361)</f>
        <v>L104</v>
      </c>
    </row>
    <row r="362" spans="1:1">
      <c r="A362" t="str">
        <f ca="1">IF(Servers!F362="","",Servers!F362)</f>
        <v>L101</v>
      </c>
    </row>
    <row r="363" spans="1:1">
      <c r="A363" t="str">
        <f ca="1">IF(Servers!F363="","",Servers!F363)</f>
        <v>L103</v>
      </c>
    </row>
    <row r="364" spans="1:1">
      <c r="A364" t="str">
        <f ca="1">IF(Servers!F364="","",Servers!F364)</f>
        <v>L104</v>
      </c>
    </row>
    <row r="365" spans="1:1">
      <c r="A365" t="str">
        <f ca="1">IF(Servers!F365="","",Servers!F365)</f>
        <v>L104</v>
      </c>
    </row>
    <row r="366" spans="1:1">
      <c r="A366" t="str">
        <f ca="1">IF(Servers!F366="","",Servers!F366)</f>
        <v>L104</v>
      </c>
    </row>
    <row r="367" spans="1:1">
      <c r="A367" t="str">
        <f ca="1">IF(Servers!F367="","",Servers!F367)</f>
        <v>L104</v>
      </c>
    </row>
    <row r="368" spans="1:1">
      <c r="A368" t="str">
        <f ca="1">IF(Servers!F368="","",Servers!F368)</f>
        <v>L101</v>
      </c>
    </row>
    <row r="369" spans="1:1">
      <c r="A369" t="str">
        <f ca="1">IF(Servers!F369="","",Servers!F369)</f>
        <v>L101</v>
      </c>
    </row>
    <row r="370" spans="1:1">
      <c r="A370" t="str">
        <f ca="1">IF(Servers!F370="","",Servers!F370)</f>
        <v>L105</v>
      </c>
    </row>
    <row r="371" spans="1:1">
      <c r="A371" t="str">
        <f ca="1">IF(Servers!F371="","",Servers!F371)</f>
        <v>L103</v>
      </c>
    </row>
    <row r="372" spans="1:1">
      <c r="A372" t="str">
        <f ca="1">IF(Servers!F372="","",Servers!F372)</f>
        <v>L102</v>
      </c>
    </row>
    <row r="373" spans="1:1">
      <c r="A373" t="str">
        <f ca="1">IF(Servers!F373="","",Servers!F373)</f>
        <v>L103</v>
      </c>
    </row>
    <row r="374" spans="1:1">
      <c r="A374" t="str">
        <f ca="1">IF(Servers!F374="","",Servers!F374)</f>
        <v>L102</v>
      </c>
    </row>
    <row r="375" spans="1:1">
      <c r="A375" t="str">
        <f ca="1">IF(Servers!F375="","",Servers!F375)</f>
        <v>L105</v>
      </c>
    </row>
    <row r="376" spans="1:1">
      <c r="A376" t="str">
        <f ca="1">IF(Servers!F376="","",Servers!F376)</f>
        <v>L103</v>
      </c>
    </row>
    <row r="377" spans="1:1">
      <c r="A377" t="str">
        <f ca="1">IF(Servers!F377="","",Servers!F377)</f>
        <v>L105</v>
      </c>
    </row>
    <row r="378" spans="1:1">
      <c r="A378" t="str">
        <f ca="1">IF(Servers!F378="","",Servers!F378)</f>
        <v>L102</v>
      </c>
    </row>
    <row r="379" spans="1:1">
      <c r="A379" t="str">
        <f ca="1">IF(Servers!F379="","",Servers!F379)</f>
        <v>L102</v>
      </c>
    </row>
    <row r="380" spans="1:1">
      <c r="A380" t="str">
        <f ca="1">IF(Servers!F380="","",Servers!F380)</f>
        <v>L105</v>
      </c>
    </row>
    <row r="381" spans="1:1">
      <c r="A381" t="str">
        <f ca="1">IF(Servers!F381="","",Servers!F381)</f>
        <v>L105</v>
      </c>
    </row>
    <row r="382" spans="1:1">
      <c r="A382" t="str">
        <f ca="1">IF(Servers!F382="","",Servers!F382)</f>
        <v>L102</v>
      </c>
    </row>
    <row r="383" spans="1:1">
      <c r="A383" t="str">
        <f ca="1">IF(Servers!F383="","",Servers!F383)</f>
        <v>L101</v>
      </c>
    </row>
    <row r="384" spans="1:1">
      <c r="A384" t="str">
        <f ca="1">IF(Servers!F384="","",Servers!F384)</f>
        <v>L104</v>
      </c>
    </row>
    <row r="385" spans="1:1">
      <c r="A385" t="str">
        <f ca="1">IF(Servers!F385="","",Servers!F385)</f>
        <v>L104</v>
      </c>
    </row>
    <row r="386" spans="1:1">
      <c r="A386" t="str">
        <f ca="1">IF(Servers!F386="","",Servers!F386)</f>
        <v>L103</v>
      </c>
    </row>
    <row r="387" spans="1:1">
      <c r="A387" t="str">
        <f ca="1">IF(Servers!F387="","",Servers!F387)</f>
        <v>L104</v>
      </c>
    </row>
    <row r="388" spans="1:1">
      <c r="A388" t="str">
        <f ca="1">IF(Servers!F388="","",Servers!F388)</f>
        <v>L101</v>
      </c>
    </row>
    <row r="389" spans="1:1">
      <c r="A389" t="str">
        <f ca="1">IF(Servers!F389="","",Servers!F389)</f>
        <v>L103</v>
      </c>
    </row>
    <row r="390" spans="1:1">
      <c r="A390" t="str">
        <f ca="1">IF(Servers!F390="","",Servers!F390)</f>
        <v>L104</v>
      </c>
    </row>
    <row r="391" spans="1:1">
      <c r="A391" t="str">
        <f ca="1">IF(Servers!F391="","",Servers!F391)</f>
        <v>L103</v>
      </c>
    </row>
    <row r="392" spans="1:1">
      <c r="A392" t="str">
        <f ca="1">IF(Servers!F392="","",Servers!F392)</f>
        <v>L102</v>
      </c>
    </row>
    <row r="393" spans="1:1">
      <c r="A393" t="str">
        <f ca="1">IF(Servers!F393="","",Servers!F393)</f>
        <v>L100</v>
      </c>
    </row>
    <row r="394" spans="1:1">
      <c r="A394" t="str">
        <f ca="1">IF(Servers!F394="","",Servers!F394)</f>
        <v>L104</v>
      </c>
    </row>
    <row r="395" spans="1:1">
      <c r="A395" t="str">
        <f ca="1">IF(Servers!F395="","",Servers!F395)</f>
        <v>L102</v>
      </c>
    </row>
    <row r="396" spans="1:1">
      <c r="A396" t="str">
        <f ca="1">IF(Servers!F396="","",Servers!F396)</f>
        <v>L104</v>
      </c>
    </row>
    <row r="397" spans="1:1">
      <c r="A397" t="str">
        <f ca="1">IF(Servers!F397="","",Servers!F397)</f>
        <v>L105</v>
      </c>
    </row>
    <row r="398" spans="1:1">
      <c r="A398" t="str">
        <f ca="1">IF(Servers!F398="","",Servers!F398)</f>
        <v>L102</v>
      </c>
    </row>
    <row r="399" spans="1:1">
      <c r="A399" t="str">
        <f ca="1">IF(Servers!F399="","",Servers!F399)</f>
        <v>L100</v>
      </c>
    </row>
    <row r="400" spans="1:1">
      <c r="A400" t="str">
        <f ca="1">IF(Servers!F400="","",Servers!F400)</f>
        <v>L100</v>
      </c>
    </row>
    <row r="401" spans="1:1">
      <c r="A401" t="str">
        <f ca="1">IF(Servers!F401="","",Servers!F401)</f>
        <v>L102</v>
      </c>
    </row>
    <row r="402" spans="1:1">
      <c r="A402" t="str">
        <f ca="1">IF(Servers!F402="","",Servers!F402)</f>
        <v>L101</v>
      </c>
    </row>
    <row r="403" spans="1:1">
      <c r="A403" t="str">
        <f ca="1">IF(Servers!F403="","",Servers!F403)</f>
        <v>L103</v>
      </c>
    </row>
    <row r="404" spans="1:1">
      <c r="A404" t="str">
        <f ca="1">IF(Servers!F404="","",Servers!F404)</f>
        <v>L104</v>
      </c>
    </row>
    <row r="405" spans="1:1">
      <c r="A405" t="str">
        <f ca="1">IF(Servers!F405="","",Servers!F405)</f>
        <v>L102</v>
      </c>
    </row>
    <row r="406" spans="1:1">
      <c r="A406" t="str">
        <f ca="1">IF(Servers!F406="","",Servers!F406)</f>
        <v>L104</v>
      </c>
    </row>
    <row r="407" spans="1:1">
      <c r="A407" t="str">
        <f ca="1">IF(Servers!F407="","",Servers!F407)</f>
        <v>L104</v>
      </c>
    </row>
    <row r="408" spans="1:1">
      <c r="A408" t="str">
        <f ca="1">IF(Servers!F408="","",Servers!F408)</f>
        <v>L103</v>
      </c>
    </row>
    <row r="409" spans="1:1">
      <c r="A409" t="str">
        <f ca="1">IF(Servers!F409="","",Servers!F409)</f>
        <v>L104</v>
      </c>
    </row>
    <row r="410" spans="1:1">
      <c r="A410" t="str">
        <f ca="1">IF(Servers!F410="","",Servers!F410)</f>
        <v>L104</v>
      </c>
    </row>
    <row r="411" spans="1:1">
      <c r="A411" t="str">
        <f ca="1">IF(Servers!F411="","",Servers!F411)</f>
        <v>L101</v>
      </c>
    </row>
    <row r="412" spans="1:1">
      <c r="A412" t="str">
        <f ca="1">IF(Servers!F412="","",Servers!F412)</f>
        <v>L104</v>
      </c>
    </row>
    <row r="413" spans="1:1">
      <c r="A413" t="str">
        <f ca="1">IF(Servers!F413="","",Servers!F413)</f>
        <v>L103</v>
      </c>
    </row>
    <row r="414" spans="1:1">
      <c r="A414" t="str">
        <f ca="1">IF(Servers!F414="","",Servers!F414)</f>
        <v>L103</v>
      </c>
    </row>
    <row r="415" spans="1:1">
      <c r="A415" t="str">
        <f ca="1">IF(Servers!F415="","",Servers!F415)</f>
        <v>L105</v>
      </c>
    </row>
    <row r="416" spans="1:1">
      <c r="A416" t="str">
        <f ca="1">IF(Servers!F416="","",Servers!F416)</f>
        <v>L103</v>
      </c>
    </row>
    <row r="417" spans="1:1">
      <c r="A417" t="str">
        <f ca="1">IF(Servers!F417="","",Servers!F417)</f>
        <v>L105</v>
      </c>
    </row>
    <row r="418" spans="1:1">
      <c r="A418" t="str">
        <f ca="1">IF(Servers!F418="","",Servers!F418)</f>
        <v>L103</v>
      </c>
    </row>
    <row r="419" spans="1:1">
      <c r="A419" t="str">
        <f ca="1">IF(Servers!F419="","",Servers!F419)</f>
        <v>L101</v>
      </c>
    </row>
    <row r="420" spans="1:1">
      <c r="A420" t="str">
        <f ca="1">IF(Servers!F420="","",Servers!F420)</f>
        <v>L100</v>
      </c>
    </row>
    <row r="421" spans="1:1">
      <c r="A421" t="str">
        <f ca="1">IF(Servers!F421="","",Servers!F421)</f>
        <v>L103</v>
      </c>
    </row>
    <row r="422" spans="1:1">
      <c r="A422" t="str">
        <f ca="1">IF(Servers!F422="","",Servers!F422)</f>
        <v>L100</v>
      </c>
    </row>
    <row r="423" spans="1:1">
      <c r="A423" t="str">
        <f ca="1">IF(Servers!F423="","",Servers!F423)</f>
        <v>L102</v>
      </c>
    </row>
    <row r="424" spans="1:1">
      <c r="A424" t="str">
        <f ca="1">IF(Servers!F424="","",Servers!F424)</f>
        <v>L102</v>
      </c>
    </row>
    <row r="425" spans="1:1">
      <c r="A425" t="str">
        <f ca="1">IF(Servers!F425="","",Servers!F425)</f>
        <v>L104</v>
      </c>
    </row>
    <row r="426" spans="1:1">
      <c r="A426" t="str">
        <f ca="1">IF(Servers!F426="","",Servers!F426)</f>
        <v>L103</v>
      </c>
    </row>
    <row r="427" spans="1:1">
      <c r="A427" t="str">
        <f ca="1">IF(Servers!F427="","",Servers!F427)</f>
        <v>L101</v>
      </c>
    </row>
    <row r="428" spans="1:1">
      <c r="A428" t="str">
        <f ca="1">IF(Servers!F428="","",Servers!F428)</f>
        <v>L103</v>
      </c>
    </row>
    <row r="429" spans="1:1">
      <c r="A429" t="str">
        <f ca="1">IF(Servers!F429="","",Servers!F429)</f>
        <v>L105</v>
      </c>
    </row>
    <row r="430" spans="1:1">
      <c r="A430" t="str">
        <f ca="1">IF(Servers!F430="","",Servers!F430)</f>
        <v>L101</v>
      </c>
    </row>
    <row r="431" spans="1:1">
      <c r="A431" t="str">
        <f ca="1">IF(Servers!F431="","",Servers!F431)</f>
        <v>L103</v>
      </c>
    </row>
    <row r="432" spans="1:1">
      <c r="A432" t="str">
        <f ca="1">IF(Servers!F432="","",Servers!F432)</f>
        <v>L105</v>
      </c>
    </row>
    <row r="433" spans="1:1">
      <c r="A433" t="str">
        <f ca="1">IF(Servers!F433="","",Servers!F433)</f>
        <v>L101</v>
      </c>
    </row>
    <row r="434" spans="1:1">
      <c r="A434" t="str">
        <f ca="1">IF(Servers!F434="","",Servers!F434)</f>
        <v>L100</v>
      </c>
    </row>
    <row r="435" spans="1:1">
      <c r="A435" t="str">
        <f ca="1">IF(Servers!F435="","",Servers!F435)</f>
        <v>L105</v>
      </c>
    </row>
    <row r="436" spans="1:1">
      <c r="A436" t="str">
        <f ca="1">IF(Servers!F436="","",Servers!F436)</f>
        <v>L103</v>
      </c>
    </row>
    <row r="437" spans="1:1">
      <c r="A437" t="str">
        <f ca="1">IF(Servers!F437="","",Servers!F437)</f>
        <v>L102</v>
      </c>
    </row>
    <row r="438" spans="1:1">
      <c r="A438" t="str">
        <f ca="1">IF(Servers!F438="","",Servers!F438)</f>
        <v>L101</v>
      </c>
    </row>
    <row r="439" spans="1:1">
      <c r="A439" t="str">
        <f ca="1">IF(Servers!F439="","",Servers!F439)</f>
        <v>L101</v>
      </c>
    </row>
    <row r="440" spans="1:1">
      <c r="A440" t="str">
        <f ca="1">IF(Servers!F440="","",Servers!F440)</f>
        <v>L101</v>
      </c>
    </row>
    <row r="441" spans="1:1">
      <c r="A441" t="str">
        <f ca="1">IF(Servers!F441="","",Servers!F441)</f>
        <v>L102</v>
      </c>
    </row>
    <row r="442" spans="1:1">
      <c r="A442" t="str">
        <f ca="1">IF(Servers!F442="","",Servers!F442)</f>
        <v>L103</v>
      </c>
    </row>
    <row r="443" spans="1:1">
      <c r="A443" t="str">
        <f ca="1">IF(Servers!F443="","",Servers!F443)</f>
        <v>L102</v>
      </c>
    </row>
    <row r="444" spans="1:1">
      <c r="A444" t="str">
        <f ca="1">IF(Servers!F444="","",Servers!F444)</f>
        <v>L100</v>
      </c>
    </row>
    <row r="445" spans="1:1">
      <c r="A445" t="str">
        <f ca="1">IF(Servers!F445="","",Servers!F445)</f>
        <v>L104</v>
      </c>
    </row>
    <row r="446" spans="1:1">
      <c r="A446" t="str">
        <f ca="1">IF(Servers!F446="","",Servers!F446)</f>
        <v>L104</v>
      </c>
    </row>
    <row r="447" spans="1:1">
      <c r="A447" t="str">
        <f ca="1">IF(Servers!F447="","",Servers!F447)</f>
        <v>L105</v>
      </c>
    </row>
    <row r="448" spans="1:1">
      <c r="A448" t="str">
        <f ca="1">IF(Servers!F448="","",Servers!F448)</f>
        <v>L102</v>
      </c>
    </row>
    <row r="449" spans="1:1">
      <c r="A449" t="str">
        <f ca="1">IF(Servers!F449="","",Servers!F449)</f>
        <v>L104</v>
      </c>
    </row>
    <row r="450" spans="1:1">
      <c r="A450" t="str">
        <f ca="1">IF(Servers!F450="","",Servers!F450)</f>
        <v>L104</v>
      </c>
    </row>
    <row r="451" spans="1:1">
      <c r="A451" t="str">
        <f ca="1">IF(Servers!F451="","",Servers!F451)</f>
        <v>L103</v>
      </c>
    </row>
    <row r="452" spans="1:1">
      <c r="A452" t="str">
        <f ca="1">IF(Servers!F452="","",Servers!F452)</f>
        <v>L103</v>
      </c>
    </row>
    <row r="453" spans="1:1">
      <c r="A453" t="str">
        <f ca="1">IF(Servers!F453="","",Servers!F453)</f>
        <v>L100</v>
      </c>
    </row>
    <row r="454" spans="1:1">
      <c r="A454" t="str">
        <f ca="1">IF(Servers!F454="","",Servers!F454)</f>
        <v>L102</v>
      </c>
    </row>
    <row r="455" spans="1:1">
      <c r="A455" t="str">
        <f ca="1">IF(Servers!F455="","",Servers!F455)</f>
        <v>L103</v>
      </c>
    </row>
    <row r="456" spans="1:1">
      <c r="A456" t="str">
        <f ca="1">IF(Servers!F456="","",Servers!F456)</f>
        <v>L101</v>
      </c>
    </row>
    <row r="457" spans="1:1">
      <c r="A457" t="str">
        <f ca="1">IF(Servers!F457="","",Servers!F457)</f>
        <v>L102</v>
      </c>
    </row>
    <row r="458" spans="1:1">
      <c r="A458" t="str">
        <f ca="1">IF(Servers!F458="","",Servers!F458)</f>
        <v>L103</v>
      </c>
    </row>
    <row r="459" spans="1:1">
      <c r="A459" t="str">
        <f ca="1">IF(Servers!F459="","",Servers!F459)</f>
        <v>L102</v>
      </c>
    </row>
    <row r="460" spans="1:1">
      <c r="A460" t="str">
        <f ca="1">IF(Servers!F460="","",Servers!F460)</f>
        <v>L103</v>
      </c>
    </row>
    <row r="461" spans="1:1">
      <c r="A461" t="str">
        <f ca="1">IF(Servers!F461="","",Servers!F461)</f>
        <v>L104</v>
      </c>
    </row>
    <row r="462" spans="1:1">
      <c r="A462" t="str">
        <f ca="1">IF(Servers!F462="","",Servers!F462)</f>
        <v>L100</v>
      </c>
    </row>
    <row r="463" spans="1:1">
      <c r="A463" t="str">
        <f ca="1">IF(Servers!F463="","",Servers!F463)</f>
        <v>L101</v>
      </c>
    </row>
    <row r="464" spans="1:1">
      <c r="A464" t="str">
        <f ca="1">IF(Servers!F464="","",Servers!F464)</f>
        <v>L105</v>
      </c>
    </row>
    <row r="465" spans="1:1">
      <c r="A465" t="str">
        <f ca="1">IF(Servers!F465="","",Servers!F465)</f>
        <v>L104</v>
      </c>
    </row>
    <row r="466" spans="1:1">
      <c r="A466" t="str">
        <f ca="1">IF(Servers!F466="","",Servers!F466)</f>
        <v>L102</v>
      </c>
    </row>
    <row r="467" spans="1:1">
      <c r="A467" t="str">
        <f ca="1">IF(Servers!F467="","",Servers!F467)</f>
        <v>L103</v>
      </c>
    </row>
    <row r="468" spans="1:1">
      <c r="A468" t="str">
        <f ca="1">IF(Servers!F468="","",Servers!F468)</f>
        <v>L105</v>
      </c>
    </row>
    <row r="469" spans="1:1">
      <c r="A469" t="str">
        <f ca="1">IF(Servers!F469="","",Servers!F469)</f>
        <v>L104</v>
      </c>
    </row>
    <row r="470" spans="1:1">
      <c r="A470" t="str">
        <f ca="1">IF(Servers!F470="","",Servers!F470)</f>
        <v>L103</v>
      </c>
    </row>
    <row r="471" spans="1:1">
      <c r="A471" t="str">
        <f ca="1">IF(Servers!F471="","",Servers!F471)</f>
        <v>L101</v>
      </c>
    </row>
    <row r="472" spans="1:1">
      <c r="A472" t="str">
        <f ca="1">IF(Servers!F472="","",Servers!F472)</f>
        <v>L101</v>
      </c>
    </row>
    <row r="473" spans="1:1">
      <c r="A473" t="str">
        <f ca="1">IF(Servers!F473="","",Servers!F473)</f>
        <v>L101</v>
      </c>
    </row>
    <row r="474" spans="1:1">
      <c r="A474" t="str">
        <f ca="1">IF(Servers!F474="","",Servers!F474)</f>
        <v>L103</v>
      </c>
    </row>
    <row r="475" spans="1:1">
      <c r="A475" t="str">
        <f ca="1">IF(Servers!F475="","",Servers!F475)</f>
        <v>L103</v>
      </c>
    </row>
    <row r="476" spans="1:1">
      <c r="A476" t="str">
        <f ca="1">IF(Servers!F476="","",Servers!F476)</f>
        <v>L100</v>
      </c>
    </row>
    <row r="477" spans="1:1">
      <c r="A477" t="str">
        <f ca="1">IF(Servers!F477="","",Servers!F477)</f>
        <v>L103</v>
      </c>
    </row>
    <row r="478" spans="1:1">
      <c r="A478" t="str">
        <f ca="1">IF(Servers!F478="","",Servers!F478)</f>
        <v>L100</v>
      </c>
    </row>
    <row r="479" spans="1:1">
      <c r="A479" t="str">
        <f ca="1">IF(Servers!F479="","",Servers!F479)</f>
        <v>L103</v>
      </c>
    </row>
    <row r="480" spans="1:1">
      <c r="A480" t="str">
        <f ca="1">IF(Servers!F480="","",Servers!F480)</f>
        <v>L100</v>
      </c>
    </row>
    <row r="481" spans="1:1">
      <c r="A481" t="str">
        <f ca="1">IF(Servers!F481="","",Servers!F481)</f>
        <v>L104</v>
      </c>
    </row>
    <row r="482" spans="1:1">
      <c r="A482" t="str">
        <f ca="1">IF(Servers!F482="","",Servers!F482)</f>
        <v>L105</v>
      </c>
    </row>
    <row r="483" spans="1:1">
      <c r="A483" t="str">
        <f ca="1">IF(Servers!F483="","",Servers!F483)</f>
        <v>L105</v>
      </c>
    </row>
    <row r="484" spans="1:1">
      <c r="A484" t="str">
        <f ca="1">IF(Servers!F484="","",Servers!F484)</f>
        <v>L105</v>
      </c>
    </row>
    <row r="485" spans="1:1">
      <c r="A485" t="str">
        <f ca="1">IF(Servers!F485="","",Servers!F485)</f>
        <v>L104</v>
      </c>
    </row>
    <row r="486" spans="1:1">
      <c r="A486" t="str">
        <f ca="1">IF(Servers!F486="","",Servers!F486)</f>
        <v>L101</v>
      </c>
    </row>
    <row r="487" spans="1:1">
      <c r="A487" t="str">
        <f ca="1">IF(Servers!F487="","",Servers!F487)</f>
        <v>L103</v>
      </c>
    </row>
    <row r="488" spans="1:1">
      <c r="A488" t="str">
        <f ca="1">IF(Servers!F488="","",Servers!F488)</f>
        <v>L104</v>
      </c>
    </row>
    <row r="489" spans="1:1">
      <c r="A489" t="str">
        <f ca="1">IF(Servers!F489="","",Servers!F489)</f>
        <v>L103</v>
      </c>
    </row>
    <row r="490" spans="1:1">
      <c r="A490" t="str">
        <f ca="1">IF(Servers!F490="","",Servers!F490)</f>
        <v>L102</v>
      </c>
    </row>
    <row r="491" spans="1:1">
      <c r="A491" t="str">
        <f ca="1">IF(Servers!F491="","",Servers!F491)</f>
        <v>L102</v>
      </c>
    </row>
    <row r="492" spans="1:1">
      <c r="A492" t="str">
        <f ca="1">IF(Servers!F492="","",Servers!F492)</f>
        <v>L103</v>
      </c>
    </row>
    <row r="493" spans="1:1">
      <c r="A493" t="str">
        <f ca="1">IF(Servers!F493="","",Servers!F493)</f>
        <v>L105</v>
      </c>
    </row>
    <row r="494" spans="1:1">
      <c r="A494" t="str">
        <f ca="1">IF(Servers!F494="","",Servers!F494)</f>
        <v>L105</v>
      </c>
    </row>
    <row r="495" spans="1:1">
      <c r="A495" t="str">
        <f ca="1">IF(Servers!F495="","",Servers!F495)</f>
        <v>L101</v>
      </c>
    </row>
    <row r="496" spans="1:1">
      <c r="A496" t="str">
        <f ca="1">IF(Servers!F496="","",Servers!F496)</f>
        <v>L105</v>
      </c>
    </row>
    <row r="497" spans="1:1">
      <c r="A497" t="str">
        <f ca="1">IF(Servers!F497="","",Servers!F497)</f>
        <v>L102</v>
      </c>
    </row>
    <row r="498" spans="1:1">
      <c r="A498" t="str">
        <f ca="1">IF(Servers!F498="","",Servers!F498)</f>
        <v>L100</v>
      </c>
    </row>
    <row r="499" spans="1:1">
      <c r="A499" t="str">
        <f ca="1">IF(Servers!F499="","",Servers!F499)</f>
        <v>L102</v>
      </c>
    </row>
    <row r="500" spans="1:1">
      <c r="A500" t="str">
        <f ca="1">IF(Servers!F500="","",Servers!F500)</f>
        <v>L105</v>
      </c>
    </row>
    <row r="501" spans="1:1">
      <c r="A501" t="str">
        <f ca="1">IF(Servers!F501="","",Servers!F501)</f>
        <v>L103</v>
      </c>
    </row>
    <row r="502" spans="1:1">
      <c r="A502" t="str">
        <f ca="1">IF(Servers!F502="","",Servers!F502)</f>
        <v>L103</v>
      </c>
    </row>
    <row r="503" spans="1:1">
      <c r="A503" t="str">
        <f ca="1">IF(Servers!F503="","",Servers!F503)</f>
        <v>L102</v>
      </c>
    </row>
    <row r="504" spans="1:1">
      <c r="A504" t="str">
        <f ca="1">IF(Servers!F504="","",Servers!F504)</f>
        <v>L103</v>
      </c>
    </row>
    <row r="505" spans="1:1">
      <c r="A505" t="str">
        <f ca="1">IF(Servers!F505="","",Servers!F505)</f>
        <v>L100</v>
      </c>
    </row>
    <row r="506" spans="1:1">
      <c r="A506" t="str">
        <f ca="1">IF(Servers!F506="","",Servers!F506)</f>
        <v>L104</v>
      </c>
    </row>
    <row r="507" spans="1:1">
      <c r="A507" t="str">
        <f ca="1">IF(Servers!F507="","",Servers!F507)</f>
        <v>L102</v>
      </c>
    </row>
    <row r="508" spans="1:1">
      <c r="A508" t="str">
        <f ca="1">IF(Servers!F508="","",Servers!F508)</f>
        <v>L101</v>
      </c>
    </row>
    <row r="509" spans="1:1">
      <c r="A509" t="str">
        <f ca="1">IF(Servers!F509="","",Servers!F509)</f>
        <v>L103</v>
      </c>
    </row>
    <row r="510" spans="1:1">
      <c r="A510" t="str">
        <f ca="1">IF(Servers!F510="","",Servers!F510)</f>
        <v>L100</v>
      </c>
    </row>
    <row r="511" spans="1:1">
      <c r="A511" t="str">
        <f ca="1">IF(Servers!F511="","",Servers!F511)</f>
        <v>L105</v>
      </c>
    </row>
    <row r="512" spans="1:1">
      <c r="A512" t="str">
        <f ca="1">IF(Servers!F512="","",Servers!F512)</f>
        <v>L103</v>
      </c>
    </row>
    <row r="513" spans="1:1">
      <c r="A513" t="str">
        <f ca="1">IF(Servers!F513="","",Servers!F513)</f>
        <v>L103</v>
      </c>
    </row>
    <row r="514" spans="1:1">
      <c r="A514" t="str">
        <f ca="1">IF(Servers!F514="","",Servers!F514)</f>
        <v>L104</v>
      </c>
    </row>
    <row r="515" spans="1:1">
      <c r="A515" t="str">
        <f ca="1">IF(Servers!F515="","",Servers!F515)</f>
        <v>L103</v>
      </c>
    </row>
    <row r="516" spans="1:1">
      <c r="A516" t="str">
        <f ca="1">IF(Servers!F516="","",Servers!F516)</f>
        <v>L104</v>
      </c>
    </row>
    <row r="517" spans="1:1">
      <c r="A517" t="str">
        <f ca="1">IF(Servers!F517="","",Servers!F517)</f>
        <v>L105</v>
      </c>
    </row>
    <row r="518" spans="1:1">
      <c r="A518" t="str">
        <f ca="1">IF(Servers!F518="","",Servers!F518)</f>
        <v>L101</v>
      </c>
    </row>
    <row r="519" spans="1:1">
      <c r="A519" t="str">
        <f ca="1">IF(Servers!F519="","",Servers!F519)</f>
        <v>L104</v>
      </c>
    </row>
    <row r="520" spans="1:1">
      <c r="A520" t="str">
        <f ca="1">IF(Servers!F520="","",Servers!F520)</f>
        <v>L100</v>
      </c>
    </row>
    <row r="521" spans="1:1">
      <c r="A521" t="str">
        <f ca="1">IF(Servers!F521="","",Servers!F521)</f>
        <v>L100</v>
      </c>
    </row>
    <row r="522" spans="1:1">
      <c r="A522" t="str">
        <f ca="1">IF(Servers!F522="","",Servers!F522)</f>
        <v>L105</v>
      </c>
    </row>
    <row r="523" spans="1:1">
      <c r="A523" t="str">
        <f ca="1">IF(Servers!F523="","",Servers!F523)</f>
        <v>L103</v>
      </c>
    </row>
    <row r="524" spans="1:1">
      <c r="A524" t="str">
        <f ca="1">IF(Servers!F524="","",Servers!F524)</f>
        <v>L101</v>
      </c>
    </row>
    <row r="525" spans="1:1">
      <c r="A525" t="str">
        <f ca="1">IF(Servers!F525="","",Servers!F525)</f>
        <v>L103</v>
      </c>
    </row>
    <row r="526" spans="1:1">
      <c r="A526" t="str">
        <f ca="1">IF(Servers!F526="","",Servers!F526)</f>
        <v>L100</v>
      </c>
    </row>
    <row r="527" spans="1:1">
      <c r="A527" t="str">
        <f ca="1">IF(Servers!F527="","",Servers!F527)</f>
        <v>L105</v>
      </c>
    </row>
    <row r="528" spans="1:1">
      <c r="A528" t="str">
        <f ca="1">IF(Servers!F528="","",Servers!F528)</f>
        <v>L105</v>
      </c>
    </row>
    <row r="529" spans="1:1">
      <c r="A529" t="str">
        <f ca="1">IF(Servers!F529="","",Servers!F529)</f>
        <v>L104</v>
      </c>
    </row>
    <row r="530" spans="1:1">
      <c r="A530" t="str">
        <f ca="1">IF(Servers!F530="","",Servers!F530)</f>
        <v>L103</v>
      </c>
    </row>
    <row r="531" spans="1:1">
      <c r="A531" t="str">
        <f ca="1">IF(Servers!F531="","",Servers!F531)</f>
        <v>L104</v>
      </c>
    </row>
    <row r="532" spans="1:1">
      <c r="A532" t="str">
        <f ca="1">IF(Servers!F532="","",Servers!F532)</f>
        <v>L104</v>
      </c>
    </row>
    <row r="533" spans="1:1">
      <c r="A533" t="str">
        <f ca="1">IF(Servers!F533="","",Servers!F533)</f>
        <v>L104</v>
      </c>
    </row>
    <row r="534" spans="1:1">
      <c r="A534" t="str">
        <f ca="1">IF(Servers!F534="","",Servers!F534)</f>
        <v>L101</v>
      </c>
    </row>
    <row r="535" spans="1:1">
      <c r="A535" t="str">
        <f ca="1">IF(Servers!F535="","",Servers!F535)</f>
        <v>L104</v>
      </c>
    </row>
    <row r="536" spans="1:1">
      <c r="A536" t="str">
        <f ca="1">IF(Servers!F536="","",Servers!F536)</f>
        <v>L103</v>
      </c>
    </row>
    <row r="537" spans="1:1">
      <c r="A537" t="str">
        <f ca="1">IF(Servers!F537="","",Servers!F537)</f>
        <v>L103</v>
      </c>
    </row>
    <row r="538" spans="1:1">
      <c r="A538" t="str">
        <f ca="1">IF(Servers!F538="","",Servers!F538)</f>
        <v>L104</v>
      </c>
    </row>
    <row r="539" spans="1:1">
      <c r="A539" t="str">
        <f ca="1">IF(Servers!F539="","",Servers!F539)</f>
        <v>L100</v>
      </c>
    </row>
    <row r="540" spans="1:1">
      <c r="A540" t="str">
        <f ca="1">IF(Servers!F540="","",Servers!F540)</f>
        <v>L102</v>
      </c>
    </row>
    <row r="541" spans="1:1">
      <c r="A541" t="str">
        <f ca="1">IF(Servers!F541="","",Servers!F541)</f>
        <v>L101</v>
      </c>
    </row>
    <row r="542" spans="1:1">
      <c r="A542" t="str">
        <f ca="1">IF(Servers!F542="","",Servers!F542)</f>
        <v>L103</v>
      </c>
    </row>
    <row r="543" spans="1:1">
      <c r="A543" t="str">
        <f ca="1">IF(Servers!F543="","",Servers!F543)</f>
        <v>L103</v>
      </c>
    </row>
    <row r="544" spans="1:1">
      <c r="A544" t="str">
        <f ca="1">IF(Servers!F544="","",Servers!F544)</f>
        <v>L102</v>
      </c>
    </row>
    <row r="545" spans="1:1">
      <c r="A545" t="str">
        <f ca="1">IF(Servers!F545="","",Servers!F545)</f>
        <v>L101</v>
      </c>
    </row>
    <row r="546" spans="1:1">
      <c r="A546" t="str">
        <f ca="1">IF(Servers!F546="","",Servers!F546)</f>
        <v>L102</v>
      </c>
    </row>
    <row r="547" spans="1:1">
      <c r="A547" t="str">
        <f ca="1">IF(Servers!F547="","",Servers!F547)</f>
        <v>L103</v>
      </c>
    </row>
    <row r="548" spans="1:1">
      <c r="A548" t="str">
        <f ca="1">IF(Servers!F548="","",Servers!F548)</f>
        <v>L101</v>
      </c>
    </row>
    <row r="549" spans="1:1">
      <c r="A549" t="str">
        <f ca="1">IF(Servers!F549="","",Servers!F549)</f>
        <v>L101</v>
      </c>
    </row>
    <row r="550" spans="1:1">
      <c r="A550" t="str">
        <f ca="1">IF(Servers!F550="","",Servers!F550)</f>
        <v>L104</v>
      </c>
    </row>
    <row r="551" spans="1:1">
      <c r="A551" t="str">
        <f ca="1">IF(Servers!F551="","",Servers!F551)</f>
        <v>L100</v>
      </c>
    </row>
    <row r="552" spans="1:1">
      <c r="A552" t="str">
        <f ca="1">IF(Servers!F552="","",Servers!F552)</f>
        <v>L100</v>
      </c>
    </row>
    <row r="553" spans="1:1">
      <c r="A553" t="str">
        <f ca="1">IF(Servers!F553="","",Servers!F553)</f>
        <v>L101</v>
      </c>
    </row>
    <row r="554" spans="1:1">
      <c r="A554" t="str">
        <f ca="1">IF(Servers!F554="","",Servers!F554)</f>
        <v>L101</v>
      </c>
    </row>
    <row r="555" spans="1:1">
      <c r="A555" t="str">
        <f ca="1">IF(Servers!F555="","",Servers!F555)</f>
        <v>L103</v>
      </c>
    </row>
    <row r="556" spans="1:1">
      <c r="A556" t="str">
        <f ca="1">IF(Servers!F556="","",Servers!F556)</f>
        <v>L101</v>
      </c>
    </row>
    <row r="557" spans="1:1">
      <c r="A557" t="str">
        <f ca="1">IF(Servers!F557="","",Servers!F557)</f>
        <v>L100</v>
      </c>
    </row>
    <row r="558" spans="1:1">
      <c r="A558" t="str">
        <f ca="1">IF(Servers!F558="","",Servers!F558)</f>
        <v>L105</v>
      </c>
    </row>
    <row r="559" spans="1:1">
      <c r="A559" t="str">
        <f ca="1">IF(Servers!F559="","",Servers!F559)</f>
        <v>L103</v>
      </c>
    </row>
    <row r="560" spans="1:1">
      <c r="A560" t="str">
        <f ca="1">IF(Servers!F560="","",Servers!F560)</f>
        <v>L105</v>
      </c>
    </row>
    <row r="561" spans="1:1">
      <c r="A561" t="str">
        <f ca="1">IF(Servers!F561="","",Servers!F561)</f>
        <v>L103</v>
      </c>
    </row>
    <row r="562" spans="1:1">
      <c r="A562" t="str">
        <f ca="1">IF(Servers!F562="","",Servers!F562)</f>
        <v>L103</v>
      </c>
    </row>
    <row r="563" spans="1:1">
      <c r="A563" t="str">
        <f ca="1">IF(Servers!F563="","",Servers!F563)</f>
        <v>L102</v>
      </c>
    </row>
    <row r="564" spans="1:1">
      <c r="A564" t="str">
        <f ca="1">IF(Servers!F564="","",Servers!F564)</f>
        <v>L104</v>
      </c>
    </row>
    <row r="565" spans="1:1">
      <c r="A565" t="str">
        <f ca="1">IF(Servers!F565="","",Servers!F565)</f>
        <v>L105</v>
      </c>
    </row>
    <row r="566" spans="1:1">
      <c r="A566" t="str">
        <f ca="1">IF(Servers!F566="","",Servers!F566)</f>
        <v>L103</v>
      </c>
    </row>
    <row r="567" spans="1:1">
      <c r="A567" t="str">
        <f ca="1">IF(Servers!F567="","",Servers!F567)</f>
        <v>L102</v>
      </c>
    </row>
    <row r="568" spans="1:1">
      <c r="A568" t="str">
        <f ca="1">IF(Servers!F568="","",Servers!F568)</f>
        <v>L103</v>
      </c>
    </row>
    <row r="569" spans="1:1">
      <c r="A569" t="str">
        <f ca="1">IF(Servers!F569="","",Servers!F569)</f>
        <v>L102</v>
      </c>
    </row>
    <row r="570" spans="1:1">
      <c r="A570" t="str">
        <f ca="1">IF(Servers!F570="","",Servers!F570)</f>
        <v>L101</v>
      </c>
    </row>
    <row r="571" spans="1:1">
      <c r="A571" t="str">
        <f ca="1">IF(Servers!F571="","",Servers!F571)</f>
        <v>L101</v>
      </c>
    </row>
    <row r="572" spans="1:1">
      <c r="A572" t="str">
        <f ca="1">IF(Servers!F572="","",Servers!F572)</f>
        <v>L102</v>
      </c>
    </row>
    <row r="573" spans="1:1">
      <c r="A573" t="str">
        <f ca="1">IF(Servers!F573="","",Servers!F573)</f>
        <v>L102</v>
      </c>
    </row>
    <row r="574" spans="1:1">
      <c r="A574" t="str">
        <f ca="1">IF(Servers!F574="","",Servers!F574)</f>
        <v>L105</v>
      </c>
    </row>
    <row r="575" spans="1:1">
      <c r="A575" t="str">
        <f ca="1">IF(Servers!F575="","",Servers!F575)</f>
        <v>L101</v>
      </c>
    </row>
    <row r="576" spans="1:1">
      <c r="A576" t="str">
        <f ca="1">IF(Servers!F576="","",Servers!F576)</f>
        <v>L105</v>
      </c>
    </row>
    <row r="577" spans="1:1">
      <c r="A577" t="str">
        <f ca="1">IF(Servers!F577="","",Servers!F577)</f>
        <v>L103</v>
      </c>
    </row>
    <row r="578" spans="1:1">
      <c r="A578" t="str">
        <f ca="1">IF(Servers!F578="","",Servers!F578)</f>
        <v>L105</v>
      </c>
    </row>
    <row r="579" spans="1:1">
      <c r="A579" t="str">
        <f ca="1">IF(Servers!F579="","",Servers!F579)</f>
        <v>L101</v>
      </c>
    </row>
    <row r="580" spans="1:1">
      <c r="A580" t="str">
        <f ca="1">IF(Servers!F580="","",Servers!F580)</f>
        <v>L100</v>
      </c>
    </row>
    <row r="581" spans="1:1">
      <c r="A581" t="str">
        <f ca="1">IF(Servers!F581="","",Servers!F581)</f>
        <v>L105</v>
      </c>
    </row>
    <row r="582" spans="1:1">
      <c r="A582" t="str">
        <f ca="1">IF(Servers!F582="","",Servers!F582)</f>
        <v>L101</v>
      </c>
    </row>
    <row r="583" spans="1:1">
      <c r="A583" t="str">
        <f ca="1">IF(Servers!F583="","",Servers!F583)</f>
        <v>L105</v>
      </c>
    </row>
    <row r="584" spans="1:1">
      <c r="A584" t="str">
        <f ca="1">IF(Servers!F584="","",Servers!F584)</f>
        <v>L102</v>
      </c>
    </row>
    <row r="585" spans="1:1">
      <c r="A585" t="str">
        <f ca="1">IF(Servers!F585="","",Servers!F585)</f>
        <v>L101</v>
      </c>
    </row>
    <row r="586" spans="1:1">
      <c r="A586" t="str">
        <f ca="1">IF(Servers!F586="","",Servers!F586)</f>
        <v>L105</v>
      </c>
    </row>
    <row r="587" spans="1:1">
      <c r="A587" t="str">
        <f ca="1">IF(Servers!F587="","",Servers!F587)</f>
        <v>L104</v>
      </c>
    </row>
    <row r="588" spans="1:1">
      <c r="A588" t="str">
        <f ca="1">IF(Servers!F588="","",Servers!F588)</f>
        <v>L100</v>
      </c>
    </row>
    <row r="589" spans="1:1">
      <c r="A589" t="str">
        <f ca="1">IF(Servers!F589="","",Servers!F589)</f>
        <v>L104</v>
      </c>
    </row>
    <row r="590" spans="1:1">
      <c r="A590" t="str">
        <f ca="1">IF(Servers!F590="","",Servers!F590)</f>
        <v>L103</v>
      </c>
    </row>
    <row r="591" spans="1:1">
      <c r="A591" t="str">
        <f ca="1">IF(Servers!F591="","",Servers!F591)</f>
        <v>L102</v>
      </c>
    </row>
    <row r="592" spans="1:1">
      <c r="A592" t="str">
        <f ca="1">IF(Servers!F592="","",Servers!F592)</f>
        <v>L102</v>
      </c>
    </row>
    <row r="593" spans="1:1">
      <c r="A593" t="str">
        <f ca="1">IF(Servers!F593="","",Servers!F593)</f>
        <v>L104</v>
      </c>
    </row>
    <row r="594" spans="1:1">
      <c r="A594" t="str">
        <f ca="1">IF(Servers!F594="","",Servers!F594)</f>
        <v>L103</v>
      </c>
    </row>
    <row r="595" spans="1:1">
      <c r="A595" t="str">
        <f ca="1">IF(Servers!F595="","",Servers!F595)</f>
        <v>L101</v>
      </c>
    </row>
    <row r="596" spans="1:1">
      <c r="A596" t="str">
        <f ca="1">IF(Servers!F596="","",Servers!F596)</f>
        <v>L105</v>
      </c>
    </row>
    <row r="597" spans="1:1">
      <c r="A597" t="str">
        <f ca="1">IF(Servers!F597="","",Servers!F597)</f>
        <v>L105</v>
      </c>
    </row>
    <row r="598" spans="1:1">
      <c r="A598" t="str">
        <f ca="1">IF(Servers!F598="","",Servers!F598)</f>
        <v>L103</v>
      </c>
    </row>
    <row r="599" spans="1:1">
      <c r="A599" t="str">
        <f ca="1">IF(Servers!F599="","",Servers!F599)</f>
        <v>L101</v>
      </c>
    </row>
    <row r="600" spans="1:1">
      <c r="A600" t="str">
        <f ca="1">IF(Servers!F600="","",Servers!F600)</f>
        <v>L100</v>
      </c>
    </row>
    <row r="601" spans="1:1">
      <c r="A601" t="str">
        <f ca="1">IF(Servers!F601="","",Servers!F601)</f>
        <v>L100</v>
      </c>
    </row>
    <row r="602" spans="1:1">
      <c r="A602" t="str">
        <f ca="1">IF(Servers!F602="","",Servers!F602)</f>
        <v>L103</v>
      </c>
    </row>
    <row r="603" spans="1:1">
      <c r="A603" t="str">
        <f ca="1">IF(Servers!F603="","",Servers!F603)</f>
        <v>L103</v>
      </c>
    </row>
    <row r="604" spans="1:1">
      <c r="A604" t="str">
        <f ca="1">IF(Servers!F604="","",Servers!F604)</f>
        <v>L100</v>
      </c>
    </row>
    <row r="605" spans="1:1">
      <c r="A605" t="str">
        <f ca="1">IF(Servers!F605="","",Servers!F605)</f>
        <v>L101</v>
      </c>
    </row>
    <row r="606" spans="1:1">
      <c r="A606" t="str">
        <f ca="1">IF(Servers!F606="","",Servers!F606)</f>
        <v>L102</v>
      </c>
    </row>
    <row r="607" spans="1:1">
      <c r="A607" t="str">
        <f ca="1">IF(Servers!F607="","",Servers!F607)</f>
        <v>L102</v>
      </c>
    </row>
    <row r="608" spans="1:1">
      <c r="A608" t="str">
        <f ca="1">IF(Servers!F608="","",Servers!F608)</f>
        <v>L100</v>
      </c>
    </row>
    <row r="609" spans="1:1">
      <c r="A609" t="str">
        <f ca="1">IF(Servers!F609="","",Servers!F609)</f>
        <v>L104</v>
      </c>
    </row>
    <row r="610" spans="1:1">
      <c r="A610" t="str">
        <f ca="1">IF(Servers!F610="","",Servers!F610)</f>
        <v>L103</v>
      </c>
    </row>
    <row r="611" spans="1:1">
      <c r="A611" t="str">
        <f ca="1">IF(Servers!F611="","",Servers!F611)</f>
        <v>L100</v>
      </c>
    </row>
    <row r="612" spans="1:1">
      <c r="A612" t="str">
        <f ca="1">IF(Servers!F612="","",Servers!F612)</f>
        <v>L105</v>
      </c>
    </row>
    <row r="613" spans="1:1">
      <c r="A613" t="str">
        <f ca="1">IF(Servers!F613="","",Servers!F613)</f>
        <v>L105</v>
      </c>
    </row>
    <row r="614" spans="1:1">
      <c r="A614" t="str">
        <f ca="1">IF(Servers!F614="","",Servers!F614)</f>
        <v>L103</v>
      </c>
    </row>
    <row r="615" spans="1:1">
      <c r="A615" t="str">
        <f ca="1">IF(Servers!F615="","",Servers!F615)</f>
        <v>L102</v>
      </c>
    </row>
    <row r="616" spans="1:1">
      <c r="A616" t="str">
        <f ca="1">IF(Servers!F616="","",Servers!F616)</f>
        <v>L100</v>
      </c>
    </row>
    <row r="617" spans="1:1">
      <c r="A617" t="str">
        <f ca="1">IF(Servers!F617="","",Servers!F617)</f>
        <v>L102</v>
      </c>
    </row>
    <row r="618" spans="1:1">
      <c r="A618" t="str">
        <f ca="1">IF(Servers!F618="","",Servers!F618)</f>
        <v>L103</v>
      </c>
    </row>
    <row r="619" spans="1:1">
      <c r="A619" t="str">
        <f ca="1">IF(Servers!F619="","",Servers!F619)</f>
        <v>L100</v>
      </c>
    </row>
    <row r="620" spans="1:1">
      <c r="A620" t="str">
        <f ca="1">IF(Servers!F620="","",Servers!F620)</f>
        <v>L101</v>
      </c>
    </row>
    <row r="621" spans="1:1">
      <c r="A621" t="str">
        <f ca="1">IF(Servers!F621="","",Servers!F621)</f>
        <v>L101</v>
      </c>
    </row>
    <row r="622" spans="1:1">
      <c r="A622" t="str">
        <f ca="1">IF(Servers!F622="","",Servers!F622)</f>
        <v>L105</v>
      </c>
    </row>
    <row r="623" spans="1:1">
      <c r="A623" t="str">
        <f ca="1">IF(Servers!F623="","",Servers!F623)</f>
        <v>L102</v>
      </c>
    </row>
    <row r="624" spans="1:1">
      <c r="A624" t="str">
        <f ca="1">IF(Servers!F624="","",Servers!F624)</f>
        <v>L101</v>
      </c>
    </row>
    <row r="625" spans="1:1">
      <c r="A625" t="str">
        <f ca="1">IF(Servers!F625="","",Servers!F625)</f>
        <v>L100</v>
      </c>
    </row>
    <row r="626" spans="1:1">
      <c r="A626" t="str">
        <f ca="1">IF(Servers!F626="","",Servers!F626)</f>
        <v>L104</v>
      </c>
    </row>
    <row r="627" spans="1:1">
      <c r="A627" t="str">
        <f ca="1">IF(Servers!F627="","",Servers!F627)</f>
        <v>L105</v>
      </c>
    </row>
    <row r="628" spans="1:1">
      <c r="A628" t="str">
        <f ca="1">IF(Servers!F628="","",Servers!F628)</f>
        <v>L102</v>
      </c>
    </row>
    <row r="629" spans="1:1">
      <c r="A629" t="str">
        <f ca="1">IF(Servers!F629="","",Servers!F629)</f>
        <v>L100</v>
      </c>
    </row>
    <row r="630" spans="1:1">
      <c r="A630" t="str">
        <f ca="1">IF(Servers!F630="","",Servers!F630)</f>
        <v>L101</v>
      </c>
    </row>
    <row r="631" spans="1:1">
      <c r="A631" t="str">
        <f ca="1">IF(Servers!F631="","",Servers!F631)</f>
        <v>L102</v>
      </c>
    </row>
    <row r="632" spans="1:1">
      <c r="A632" t="str">
        <f ca="1">IF(Servers!F632="","",Servers!F632)</f>
        <v>L103</v>
      </c>
    </row>
    <row r="633" spans="1:1">
      <c r="A633" t="str">
        <f ca="1">IF(Servers!F633="","",Servers!F633)</f>
        <v>L104</v>
      </c>
    </row>
    <row r="634" spans="1:1">
      <c r="A634" t="str">
        <f ca="1">IF(Servers!F634="","",Servers!F634)</f>
        <v>L101</v>
      </c>
    </row>
    <row r="635" spans="1:1">
      <c r="A635" t="str">
        <f ca="1">IF(Servers!F635="","",Servers!F635)</f>
        <v>L103</v>
      </c>
    </row>
    <row r="636" spans="1:1">
      <c r="A636" t="str">
        <f ca="1">IF(Servers!F636="","",Servers!F636)</f>
        <v>L105</v>
      </c>
    </row>
    <row r="637" spans="1:1">
      <c r="A637" t="str">
        <f ca="1">IF(Servers!F637="","",Servers!F637)</f>
        <v>L100</v>
      </c>
    </row>
    <row r="638" spans="1:1">
      <c r="A638" t="str">
        <f ca="1">IF(Servers!F638="","",Servers!F638)</f>
        <v>L100</v>
      </c>
    </row>
    <row r="639" spans="1:1">
      <c r="A639" t="str">
        <f ca="1">IF(Servers!F639="","",Servers!F639)</f>
        <v>L103</v>
      </c>
    </row>
    <row r="640" spans="1:1">
      <c r="A640" t="str">
        <f ca="1">IF(Servers!F640="","",Servers!F640)</f>
        <v>L105</v>
      </c>
    </row>
    <row r="641" spans="1:1">
      <c r="A641" t="str">
        <f ca="1">IF(Servers!F641="","",Servers!F641)</f>
        <v>L105</v>
      </c>
    </row>
    <row r="642" spans="1:1">
      <c r="A642" t="str">
        <f ca="1">IF(Servers!F642="","",Servers!F642)</f>
        <v>L103</v>
      </c>
    </row>
    <row r="643" spans="1:1">
      <c r="A643" t="str">
        <f ca="1">IF(Servers!F643="","",Servers!F643)</f>
        <v>L103</v>
      </c>
    </row>
    <row r="644" spans="1:1">
      <c r="A644" t="str">
        <f ca="1">IF(Servers!F644="","",Servers!F644)</f>
        <v>L101</v>
      </c>
    </row>
    <row r="645" spans="1:1">
      <c r="A645" t="str">
        <f ca="1">IF(Servers!F645="","",Servers!F645)</f>
        <v>L101</v>
      </c>
    </row>
    <row r="646" spans="1:1">
      <c r="A646" t="str">
        <f ca="1">IF(Servers!F646="","",Servers!F646)</f>
        <v>L103</v>
      </c>
    </row>
    <row r="647" spans="1:1">
      <c r="A647" t="str">
        <f ca="1">IF(Servers!F647="","",Servers!F647)</f>
        <v>L105</v>
      </c>
    </row>
    <row r="648" spans="1:1">
      <c r="A648" t="str">
        <f ca="1">IF(Servers!F648="","",Servers!F648)</f>
        <v>L100</v>
      </c>
    </row>
    <row r="649" spans="1:1">
      <c r="A649" t="str">
        <f ca="1">IF(Servers!F649="","",Servers!F649)</f>
        <v>L103</v>
      </c>
    </row>
    <row r="650" spans="1:1">
      <c r="A650" t="str">
        <f ca="1">IF(Servers!F650="","",Servers!F650)</f>
        <v>L104</v>
      </c>
    </row>
    <row r="651" spans="1:1">
      <c r="A651" t="str">
        <f ca="1">IF(Servers!F651="","",Servers!F651)</f>
        <v>L104</v>
      </c>
    </row>
    <row r="652" spans="1:1">
      <c r="A652" t="str">
        <f ca="1">IF(Servers!F652="","",Servers!F652)</f>
        <v>L103</v>
      </c>
    </row>
    <row r="653" spans="1:1">
      <c r="A653" t="str">
        <f ca="1">IF(Servers!F653="","",Servers!F653)</f>
        <v>L104</v>
      </c>
    </row>
    <row r="654" spans="1:1">
      <c r="A654" t="str">
        <f ca="1">IF(Servers!F654="","",Servers!F654)</f>
        <v>L100</v>
      </c>
    </row>
    <row r="655" spans="1:1">
      <c r="A655" t="str">
        <f ca="1">IF(Servers!F655="","",Servers!F655)</f>
        <v>L100</v>
      </c>
    </row>
    <row r="656" spans="1:1">
      <c r="A656" t="str">
        <f ca="1">IF(Servers!F656="","",Servers!F656)</f>
        <v>L100</v>
      </c>
    </row>
    <row r="657" spans="1:1">
      <c r="A657" t="str">
        <f ca="1">IF(Servers!F657="","",Servers!F657)</f>
        <v>L102</v>
      </c>
    </row>
    <row r="658" spans="1:1">
      <c r="A658" t="str">
        <f ca="1">IF(Servers!F658="","",Servers!F658)</f>
        <v>L103</v>
      </c>
    </row>
    <row r="659" spans="1:1">
      <c r="A659" t="str">
        <f ca="1">IF(Servers!F659="","",Servers!F659)</f>
        <v>L102</v>
      </c>
    </row>
    <row r="660" spans="1:1">
      <c r="A660" t="str">
        <f ca="1">IF(Servers!F660="","",Servers!F660)</f>
        <v>L103</v>
      </c>
    </row>
    <row r="661" spans="1:1">
      <c r="A661" t="str">
        <f ca="1">IF(Servers!F661="","",Servers!F661)</f>
        <v>L103</v>
      </c>
    </row>
    <row r="662" spans="1:1">
      <c r="A662" t="str">
        <f ca="1">IF(Servers!F662="","",Servers!F662)</f>
        <v>L102</v>
      </c>
    </row>
    <row r="663" spans="1:1">
      <c r="A663" t="str">
        <f ca="1">IF(Servers!F663="","",Servers!F663)</f>
        <v>L103</v>
      </c>
    </row>
    <row r="664" spans="1:1">
      <c r="A664" t="str">
        <f ca="1">IF(Servers!F664="","",Servers!F664)</f>
        <v>L104</v>
      </c>
    </row>
    <row r="665" spans="1:1">
      <c r="A665" t="str">
        <f ca="1">IF(Servers!F665="","",Servers!F665)</f>
        <v>L102</v>
      </c>
    </row>
    <row r="666" spans="1:1">
      <c r="A666" t="str">
        <f ca="1">IF(Servers!F666="","",Servers!F666)</f>
        <v>L102</v>
      </c>
    </row>
    <row r="667" spans="1:1">
      <c r="A667" t="str">
        <f ca="1">IF(Servers!F667="","",Servers!F667)</f>
        <v>L104</v>
      </c>
    </row>
    <row r="668" spans="1:1">
      <c r="A668" t="str">
        <f ca="1">IF(Servers!F668="","",Servers!F668)</f>
        <v>L100</v>
      </c>
    </row>
    <row r="669" spans="1:1">
      <c r="A669" t="str">
        <f ca="1">IF(Servers!F669="","",Servers!F669)</f>
        <v>L105</v>
      </c>
    </row>
    <row r="670" spans="1:1">
      <c r="A670" t="str">
        <f ca="1">IF(Servers!F670="","",Servers!F670)</f>
        <v>L105</v>
      </c>
    </row>
    <row r="671" spans="1:1">
      <c r="A671" t="str">
        <f ca="1">IF(Servers!F671="","",Servers!F671)</f>
        <v>L104</v>
      </c>
    </row>
    <row r="672" spans="1:1">
      <c r="A672" t="str">
        <f ca="1">IF(Servers!F672="","",Servers!F672)</f>
        <v>L101</v>
      </c>
    </row>
    <row r="673" spans="1:1">
      <c r="A673" t="str">
        <f ca="1">IF(Servers!F673="","",Servers!F673)</f>
        <v>L101</v>
      </c>
    </row>
    <row r="674" spans="1:1">
      <c r="A674" t="str">
        <f ca="1">IF(Servers!F674="","",Servers!F674)</f>
        <v>L103</v>
      </c>
    </row>
    <row r="675" spans="1:1">
      <c r="A675" t="str">
        <f ca="1">IF(Servers!F675="","",Servers!F675)</f>
        <v>L101</v>
      </c>
    </row>
    <row r="676" spans="1:1">
      <c r="A676" t="str">
        <f ca="1">IF(Servers!F676="","",Servers!F676)</f>
        <v>L101</v>
      </c>
    </row>
    <row r="677" spans="1:1">
      <c r="A677" t="str">
        <f ca="1">IF(Servers!F677="","",Servers!F677)</f>
        <v>L101</v>
      </c>
    </row>
    <row r="678" spans="1:1">
      <c r="A678" t="str">
        <f ca="1">IF(Servers!F678="","",Servers!F678)</f>
        <v>L101</v>
      </c>
    </row>
    <row r="679" spans="1:1">
      <c r="A679" t="str">
        <f ca="1">IF(Servers!F679="","",Servers!F679)</f>
        <v>L104</v>
      </c>
    </row>
    <row r="680" spans="1:1">
      <c r="A680" t="str">
        <f ca="1">IF(Servers!F680="","",Servers!F680)</f>
        <v>L105</v>
      </c>
    </row>
    <row r="681" spans="1:1">
      <c r="A681" t="str">
        <f ca="1">IF(Servers!F681="","",Servers!F681)</f>
        <v>L101</v>
      </c>
    </row>
    <row r="682" spans="1:1">
      <c r="A682" t="str">
        <f ca="1">IF(Servers!F682="","",Servers!F682)</f>
        <v>L101</v>
      </c>
    </row>
    <row r="683" spans="1:1">
      <c r="A683" t="str">
        <f ca="1">IF(Servers!F683="","",Servers!F683)</f>
        <v>L100</v>
      </c>
    </row>
    <row r="684" spans="1:1">
      <c r="A684" t="str">
        <f ca="1">IF(Servers!F684="","",Servers!F684)</f>
        <v>L103</v>
      </c>
    </row>
    <row r="685" spans="1:1">
      <c r="A685" t="str">
        <f ca="1">IF(Servers!F685="","",Servers!F685)</f>
        <v>L105</v>
      </c>
    </row>
    <row r="686" spans="1:1">
      <c r="A686" t="str">
        <f ca="1">IF(Servers!F686="","",Servers!F686)</f>
        <v>L104</v>
      </c>
    </row>
    <row r="687" spans="1:1">
      <c r="A687" t="str">
        <f ca="1">IF(Servers!F687="","",Servers!F687)</f>
        <v>L102</v>
      </c>
    </row>
    <row r="688" spans="1:1">
      <c r="A688" t="str">
        <f ca="1">IF(Servers!F688="","",Servers!F688)</f>
        <v>L102</v>
      </c>
    </row>
    <row r="689" spans="1:1">
      <c r="A689" t="str">
        <f ca="1">IF(Servers!F689="","",Servers!F689)</f>
        <v>L101</v>
      </c>
    </row>
    <row r="690" spans="1:1">
      <c r="A690" t="str">
        <f ca="1">IF(Servers!F690="","",Servers!F690)</f>
        <v>L105</v>
      </c>
    </row>
    <row r="691" spans="1:1">
      <c r="A691" t="str">
        <f ca="1">IF(Servers!F691="","",Servers!F691)</f>
        <v>L104</v>
      </c>
    </row>
    <row r="692" spans="1:1">
      <c r="A692" t="str">
        <f ca="1">IF(Servers!F692="","",Servers!F692)</f>
        <v>L103</v>
      </c>
    </row>
    <row r="693" spans="1:1">
      <c r="A693" t="str">
        <f ca="1">IF(Servers!F693="","",Servers!F693)</f>
        <v>L100</v>
      </c>
    </row>
    <row r="694" spans="1:1">
      <c r="A694" t="str">
        <f ca="1">IF(Servers!F694="","",Servers!F694)</f>
        <v>L104</v>
      </c>
    </row>
    <row r="695" spans="1:1">
      <c r="A695" t="str">
        <f ca="1">IF(Servers!F695="","",Servers!F695)</f>
        <v>L100</v>
      </c>
    </row>
    <row r="696" spans="1:1">
      <c r="A696" t="str">
        <f ca="1">IF(Servers!F696="","",Servers!F696)</f>
        <v>L105</v>
      </c>
    </row>
    <row r="697" spans="1:1">
      <c r="A697" t="str">
        <f ca="1">IF(Servers!F697="","",Servers!F697)</f>
        <v>L103</v>
      </c>
    </row>
    <row r="698" spans="1:1">
      <c r="A698" t="str">
        <f ca="1">IF(Servers!F698="","",Servers!F698)</f>
        <v>L105</v>
      </c>
    </row>
    <row r="699" spans="1:1">
      <c r="A699" t="str">
        <f ca="1">IF(Servers!F699="","",Servers!F699)</f>
        <v>L101</v>
      </c>
    </row>
    <row r="700" spans="1:1">
      <c r="A700" t="str">
        <f ca="1">IF(Servers!F700="","",Servers!F700)</f>
        <v>L104</v>
      </c>
    </row>
    <row r="701" spans="1:1">
      <c r="A701" t="str">
        <f ca="1">IF(Servers!F701="","",Servers!F701)</f>
        <v>L104</v>
      </c>
    </row>
    <row r="702" spans="1:1">
      <c r="A702" t="str">
        <f ca="1">IF(Servers!F702="","",Servers!F702)</f>
        <v>L104</v>
      </c>
    </row>
    <row r="703" spans="1:1">
      <c r="A703" t="str">
        <f ca="1">IF(Servers!F703="","",Servers!F703)</f>
        <v>L105</v>
      </c>
    </row>
    <row r="704" spans="1:1">
      <c r="A704" t="str">
        <f ca="1">IF(Servers!F704="","",Servers!F704)</f>
        <v>L104</v>
      </c>
    </row>
    <row r="705" spans="1:1">
      <c r="A705" t="str">
        <f ca="1">IF(Servers!F705="","",Servers!F705)</f>
        <v>L105</v>
      </c>
    </row>
    <row r="706" spans="1:1">
      <c r="A706" t="str">
        <f ca="1">IF(Servers!F706="","",Servers!F706)</f>
        <v>L101</v>
      </c>
    </row>
    <row r="707" spans="1:1">
      <c r="A707" t="str">
        <f ca="1">IF(Servers!F707="","",Servers!F707)</f>
        <v>L104</v>
      </c>
    </row>
    <row r="708" spans="1:1">
      <c r="A708" t="str">
        <f ca="1">IF(Servers!F708="","",Servers!F708)</f>
        <v>L105</v>
      </c>
    </row>
    <row r="709" spans="1:1">
      <c r="A709" t="str">
        <f ca="1">IF(Servers!F709="","",Servers!F709)</f>
        <v>L102</v>
      </c>
    </row>
    <row r="710" spans="1:1">
      <c r="A710" t="str">
        <f ca="1">IF(Servers!F710="","",Servers!F710)</f>
        <v>L101</v>
      </c>
    </row>
    <row r="711" spans="1:1">
      <c r="A711" t="str">
        <f ca="1">IF(Servers!F711="","",Servers!F711)</f>
        <v>L102</v>
      </c>
    </row>
    <row r="712" spans="1:1">
      <c r="A712" t="str">
        <f ca="1">IF(Servers!F712="","",Servers!F712)</f>
        <v>L102</v>
      </c>
    </row>
    <row r="713" spans="1:1">
      <c r="A713" t="str">
        <f ca="1">IF(Servers!F713="","",Servers!F713)</f>
        <v>L101</v>
      </c>
    </row>
    <row r="714" spans="1:1">
      <c r="A714" t="str">
        <f ca="1">IF(Servers!F714="","",Servers!F714)</f>
        <v>L105</v>
      </c>
    </row>
    <row r="715" spans="1:1">
      <c r="A715" t="str">
        <f ca="1">IF(Servers!F715="","",Servers!F715)</f>
        <v>L104</v>
      </c>
    </row>
    <row r="716" spans="1:1">
      <c r="A716" t="str">
        <f ca="1">IF(Servers!F716="","",Servers!F716)</f>
        <v>L101</v>
      </c>
    </row>
    <row r="717" spans="1:1">
      <c r="A717" t="str">
        <f ca="1">IF(Servers!F717="","",Servers!F717)</f>
        <v>L105</v>
      </c>
    </row>
    <row r="718" spans="1:1">
      <c r="A718" t="str">
        <f ca="1">IF(Servers!F718="","",Servers!F718)</f>
        <v>L103</v>
      </c>
    </row>
    <row r="719" spans="1:1">
      <c r="A719" t="str">
        <f ca="1">IF(Servers!F719="","",Servers!F719)</f>
        <v>L104</v>
      </c>
    </row>
    <row r="720" spans="1:1">
      <c r="A720" t="str">
        <f ca="1">IF(Servers!F720="","",Servers!F720)</f>
        <v>L104</v>
      </c>
    </row>
    <row r="721" spans="1:1">
      <c r="A721" t="str">
        <f ca="1">IF(Servers!F721="","",Servers!F721)</f>
        <v>L101</v>
      </c>
    </row>
    <row r="722" spans="1:1">
      <c r="A722" t="str">
        <f ca="1">IF(Servers!F722="","",Servers!F722)</f>
        <v>L101</v>
      </c>
    </row>
    <row r="723" spans="1:1">
      <c r="A723" t="str">
        <f ca="1">IF(Servers!F723="","",Servers!F723)</f>
        <v>L105</v>
      </c>
    </row>
    <row r="724" spans="1:1">
      <c r="A724" t="str">
        <f ca="1">IF(Servers!F724="","",Servers!F724)</f>
        <v>L102</v>
      </c>
    </row>
    <row r="725" spans="1:1">
      <c r="A725" t="str">
        <f ca="1">IF(Servers!F725="","",Servers!F725)</f>
        <v>L104</v>
      </c>
    </row>
    <row r="726" spans="1:1">
      <c r="A726" t="str">
        <f ca="1">IF(Servers!F726="","",Servers!F726)</f>
        <v>L103</v>
      </c>
    </row>
    <row r="727" spans="1:1">
      <c r="A727" t="str">
        <f ca="1">IF(Servers!F727="","",Servers!F727)</f>
        <v>L101</v>
      </c>
    </row>
    <row r="728" spans="1:1">
      <c r="A728" t="str">
        <f ca="1">IF(Servers!F728="","",Servers!F728)</f>
        <v>L100</v>
      </c>
    </row>
    <row r="729" spans="1:1">
      <c r="A729" t="str">
        <f ca="1">IF(Servers!F729="","",Servers!F729)</f>
        <v>L102</v>
      </c>
    </row>
    <row r="730" spans="1:1">
      <c r="A730" t="str">
        <f ca="1">IF(Servers!F730="","",Servers!F730)</f>
        <v>L101</v>
      </c>
    </row>
    <row r="731" spans="1:1">
      <c r="A731" t="str">
        <f ca="1">IF(Servers!F731="","",Servers!F731)</f>
        <v>L104</v>
      </c>
    </row>
    <row r="732" spans="1:1">
      <c r="A732" t="str">
        <f ca="1">IF(Servers!F732="","",Servers!F732)</f>
        <v>L104</v>
      </c>
    </row>
    <row r="733" spans="1:1">
      <c r="A733" t="str">
        <f ca="1">IF(Servers!F733="","",Servers!F733)</f>
        <v>L105</v>
      </c>
    </row>
    <row r="734" spans="1:1">
      <c r="A734" t="str">
        <f ca="1">IF(Servers!F734="","",Servers!F734)</f>
        <v>L103</v>
      </c>
    </row>
    <row r="735" spans="1:1">
      <c r="A735" t="str">
        <f ca="1">IF(Servers!F735="","",Servers!F735)</f>
        <v>L100</v>
      </c>
    </row>
    <row r="736" spans="1:1">
      <c r="A736" t="str">
        <f ca="1">IF(Servers!F736="","",Servers!F736)</f>
        <v>L102</v>
      </c>
    </row>
    <row r="737" spans="1:1">
      <c r="A737" t="str">
        <f ca="1">IF(Servers!F737="","",Servers!F737)</f>
        <v>L105</v>
      </c>
    </row>
    <row r="738" spans="1:1">
      <c r="A738" t="str">
        <f ca="1">IF(Servers!F738="","",Servers!F738)</f>
        <v>L101</v>
      </c>
    </row>
    <row r="739" spans="1:1">
      <c r="A739" t="str">
        <f ca="1">IF(Servers!F739="","",Servers!F739)</f>
        <v>L101</v>
      </c>
    </row>
    <row r="740" spans="1:1">
      <c r="A740" t="str">
        <f ca="1">IF(Servers!F740="","",Servers!F740)</f>
        <v>L100</v>
      </c>
    </row>
    <row r="741" spans="1:1">
      <c r="A741" t="str">
        <f ca="1">IF(Servers!F741="","",Servers!F741)</f>
        <v>L103</v>
      </c>
    </row>
    <row r="742" spans="1:1">
      <c r="A742" t="str">
        <f ca="1">IF(Servers!F742="","",Servers!F742)</f>
        <v>L102</v>
      </c>
    </row>
    <row r="743" spans="1:1">
      <c r="A743" t="str">
        <f ca="1">IF(Servers!F743="","",Servers!F743)</f>
        <v>L102</v>
      </c>
    </row>
    <row r="744" spans="1:1">
      <c r="A744" t="str">
        <f ca="1">IF(Servers!F744="","",Servers!F744)</f>
        <v>L104</v>
      </c>
    </row>
    <row r="745" spans="1:1">
      <c r="A745" t="str">
        <f ca="1">IF(Servers!F745="","",Servers!F745)</f>
        <v>L103</v>
      </c>
    </row>
    <row r="746" spans="1:1">
      <c r="A746" t="str">
        <f ca="1">IF(Servers!F746="","",Servers!F746)</f>
        <v>L104</v>
      </c>
    </row>
    <row r="747" spans="1:1">
      <c r="A747" t="str">
        <f ca="1">IF(Servers!F747="","",Servers!F747)</f>
        <v>L104</v>
      </c>
    </row>
    <row r="748" spans="1:1">
      <c r="A748" t="str">
        <f ca="1">IF(Servers!F748="","",Servers!F748)</f>
        <v>L103</v>
      </c>
    </row>
    <row r="749" spans="1:1">
      <c r="A749" t="str">
        <f ca="1">IF(Servers!F749="","",Servers!F749)</f>
        <v>L104</v>
      </c>
    </row>
    <row r="750" spans="1:1">
      <c r="A750" t="str">
        <f ca="1">IF(Servers!F750="","",Servers!F750)</f>
        <v>L105</v>
      </c>
    </row>
    <row r="751" spans="1:1">
      <c r="A751" t="str">
        <f ca="1">IF(Servers!F751="","",Servers!F751)</f>
        <v>L102</v>
      </c>
    </row>
    <row r="752" spans="1:1">
      <c r="A752" t="str">
        <f ca="1">IF(Servers!F752="","",Servers!F752)</f>
        <v>L102</v>
      </c>
    </row>
    <row r="753" spans="1:1">
      <c r="A753" t="str">
        <f ca="1">IF(Servers!F753="","",Servers!F753)</f>
        <v>L101</v>
      </c>
    </row>
    <row r="754" spans="1:1">
      <c r="A754" t="str">
        <f ca="1">IF(Servers!F754="","",Servers!F754)</f>
        <v>L100</v>
      </c>
    </row>
    <row r="755" spans="1:1">
      <c r="A755" t="str">
        <f ca="1">IF(Servers!F755="","",Servers!F755)</f>
        <v>L105</v>
      </c>
    </row>
    <row r="756" spans="1:1">
      <c r="A756" t="str">
        <f ca="1">IF(Servers!F756="","",Servers!F756)</f>
        <v>L101</v>
      </c>
    </row>
    <row r="757" spans="1:1">
      <c r="A757" t="str">
        <f ca="1">IF(Servers!F757="","",Servers!F757)</f>
        <v>L102</v>
      </c>
    </row>
    <row r="758" spans="1:1">
      <c r="A758" t="str">
        <f ca="1">IF(Servers!F758="","",Servers!F758)</f>
        <v>L103</v>
      </c>
    </row>
    <row r="759" spans="1:1">
      <c r="A759" t="str">
        <f ca="1">IF(Servers!F759="","",Servers!F759)</f>
        <v>L104</v>
      </c>
    </row>
    <row r="760" spans="1:1">
      <c r="A760" t="str">
        <f ca="1">IF(Servers!F760="","",Servers!F760)</f>
        <v>L104</v>
      </c>
    </row>
    <row r="761" spans="1:1">
      <c r="A761" t="str">
        <f ca="1">IF(Servers!F761="","",Servers!F761)</f>
        <v>L100</v>
      </c>
    </row>
    <row r="762" spans="1:1">
      <c r="A762" t="str">
        <f ca="1">IF(Servers!F762="","",Servers!F762)</f>
        <v>L105</v>
      </c>
    </row>
    <row r="763" spans="1:1">
      <c r="A763" t="str">
        <f ca="1">IF(Servers!F763="","",Servers!F763)</f>
        <v>L104</v>
      </c>
    </row>
    <row r="764" spans="1:1">
      <c r="A764" t="str">
        <f ca="1">IF(Servers!F764="","",Servers!F764)</f>
        <v>L102</v>
      </c>
    </row>
    <row r="765" spans="1:1">
      <c r="A765" t="str">
        <f ca="1">IF(Servers!F765="","",Servers!F765)</f>
        <v>L101</v>
      </c>
    </row>
    <row r="766" spans="1:1">
      <c r="A766" t="str">
        <f ca="1">IF(Servers!F766="","",Servers!F766)</f>
        <v>L102</v>
      </c>
    </row>
    <row r="767" spans="1:1">
      <c r="A767" t="str">
        <f ca="1">IF(Servers!F767="","",Servers!F767)</f>
        <v>L101</v>
      </c>
    </row>
    <row r="768" spans="1:1">
      <c r="A768" t="str">
        <f ca="1">IF(Servers!F768="","",Servers!F768)</f>
        <v>L101</v>
      </c>
    </row>
    <row r="769" spans="1:1">
      <c r="A769" t="str">
        <f ca="1">IF(Servers!F769="","",Servers!F769)</f>
        <v>L104</v>
      </c>
    </row>
    <row r="770" spans="1:1">
      <c r="A770" t="str">
        <f ca="1">IF(Servers!F770="","",Servers!F770)</f>
        <v>L100</v>
      </c>
    </row>
    <row r="771" spans="1:1">
      <c r="A771" t="str">
        <f ca="1">IF(Servers!F771="","",Servers!F771)</f>
        <v>L105</v>
      </c>
    </row>
    <row r="772" spans="1:1">
      <c r="A772" t="str">
        <f ca="1">IF(Servers!F772="","",Servers!F772)</f>
        <v>L103</v>
      </c>
    </row>
    <row r="773" spans="1:1">
      <c r="A773" t="str">
        <f ca="1">IF(Servers!F773="","",Servers!F773)</f>
        <v>L105</v>
      </c>
    </row>
    <row r="774" spans="1:1">
      <c r="A774" t="str">
        <f ca="1">IF(Servers!F774="","",Servers!F774)</f>
        <v>L105</v>
      </c>
    </row>
    <row r="775" spans="1:1">
      <c r="A775" t="str">
        <f ca="1">IF(Servers!F775="","",Servers!F775)</f>
        <v>L103</v>
      </c>
    </row>
    <row r="776" spans="1:1">
      <c r="A776" t="str">
        <f ca="1">IF(Servers!F776="","",Servers!F776)</f>
        <v>L103</v>
      </c>
    </row>
    <row r="777" spans="1:1">
      <c r="A777" t="str">
        <f ca="1">IF(Servers!F777="","",Servers!F777)</f>
        <v>L100</v>
      </c>
    </row>
    <row r="778" spans="1:1">
      <c r="A778" t="str">
        <f ca="1">IF(Servers!F778="","",Servers!F778)</f>
        <v>L100</v>
      </c>
    </row>
    <row r="779" spans="1:1">
      <c r="A779" t="str">
        <f ca="1">IF(Servers!F779="","",Servers!F779)</f>
        <v>L102</v>
      </c>
    </row>
    <row r="780" spans="1:1">
      <c r="A780" t="str">
        <f ca="1">IF(Servers!F780="","",Servers!F780)</f>
        <v>L104</v>
      </c>
    </row>
    <row r="781" spans="1:1">
      <c r="A781" t="str">
        <f ca="1">IF(Servers!F781="","",Servers!F781)</f>
        <v>L104</v>
      </c>
    </row>
    <row r="782" spans="1:1">
      <c r="A782" t="str">
        <f ca="1">IF(Servers!F782="","",Servers!F782)</f>
        <v>L102</v>
      </c>
    </row>
    <row r="783" spans="1:1">
      <c r="A783" t="str">
        <f ca="1">IF(Servers!F783="","",Servers!F783)</f>
        <v>L100</v>
      </c>
    </row>
    <row r="784" spans="1:1">
      <c r="A784" t="str">
        <f ca="1">IF(Servers!F784="","",Servers!F784)</f>
        <v>L100</v>
      </c>
    </row>
    <row r="785" spans="1:1">
      <c r="A785" t="str">
        <f ca="1">IF(Servers!F785="","",Servers!F785)</f>
        <v>L103</v>
      </c>
    </row>
    <row r="786" spans="1:1">
      <c r="A786" t="str">
        <f ca="1">IF(Servers!F786="","",Servers!F786)</f>
        <v>L102</v>
      </c>
    </row>
    <row r="787" spans="1:1">
      <c r="A787" t="str">
        <f ca="1">IF(Servers!F787="","",Servers!F787)</f>
        <v>L105</v>
      </c>
    </row>
    <row r="788" spans="1:1">
      <c r="A788" t="str">
        <f ca="1">IF(Servers!F788="","",Servers!F788)</f>
        <v>L102</v>
      </c>
    </row>
    <row r="789" spans="1:1">
      <c r="A789" t="str">
        <f ca="1">IF(Servers!F789="","",Servers!F789)</f>
        <v>L105</v>
      </c>
    </row>
    <row r="790" spans="1:1">
      <c r="A790" t="str">
        <f ca="1">IF(Servers!F790="","",Servers!F790)</f>
        <v>L100</v>
      </c>
    </row>
    <row r="791" spans="1:1">
      <c r="A791" t="str">
        <f ca="1">IF(Servers!F791="","",Servers!F791)</f>
        <v>L100</v>
      </c>
    </row>
    <row r="792" spans="1:1">
      <c r="A792" t="str">
        <f ca="1">IF(Servers!F792="","",Servers!F792)</f>
        <v>L102</v>
      </c>
    </row>
    <row r="793" spans="1:1">
      <c r="A793" t="str">
        <f ca="1">IF(Servers!F793="","",Servers!F793)</f>
        <v>L100</v>
      </c>
    </row>
    <row r="794" spans="1:1">
      <c r="A794" t="str">
        <f ca="1">IF(Servers!F794="","",Servers!F794)</f>
        <v>L103</v>
      </c>
    </row>
    <row r="795" spans="1:1">
      <c r="A795" t="str">
        <f ca="1">IF(Servers!F795="","",Servers!F795)</f>
        <v>L103</v>
      </c>
    </row>
    <row r="796" spans="1:1">
      <c r="A796" t="str">
        <f ca="1">IF(Servers!F796="","",Servers!F796)</f>
        <v>L102</v>
      </c>
    </row>
    <row r="797" spans="1:1">
      <c r="A797" t="str">
        <f ca="1">IF(Servers!F797="","",Servers!F797)</f>
        <v>L104</v>
      </c>
    </row>
    <row r="798" spans="1:1">
      <c r="A798" t="str">
        <f ca="1">IF(Servers!F798="","",Servers!F798)</f>
        <v>L104</v>
      </c>
    </row>
    <row r="799" spans="1:1">
      <c r="A799" t="str">
        <f ca="1">IF(Servers!F799="","",Servers!F799)</f>
        <v>L103</v>
      </c>
    </row>
    <row r="800" spans="1:1">
      <c r="A800" t="str">
        <f ca="1">IF(Servers!F800="","",Servers!F800)</f>
        <v>L105</v>
      </c>
    </row>
    <row r="801" spans="1:1">
      <c r="A801" t="str">
        <f ca="1">IF(Servers!F801="","",Servers!F801)</f>
        <v>L101</v>
      </c>
    </row>
    <row r="802" spans="1:1">
      <c r="A802" t="str">
        <f ca="1">IF(Servers!F802="","",Servers!F802)</f>
        <v>L105</v>
      </c>
    </row>
    <row r="803" spans="1:1">
      <c r="A803" t="str">
        <f ca="1">IF(Servers!F803="","",Servers!F803)</f>
        <v>L105</v>
      </c>
    </row>
    <row r="804" spans="1:1">
      <c r="A804" t="str">
        <f ca="1">IF(Servers!F804="","",Servers!F804)</f>
        <v>L100</v>
      </c>
    </row>
    <row r="805" spans="1:1">
      <c r="A805" t="str">
        <f ca="1">IF(Servers!F805="","",Servers!F805)</f>
        <v>L102</v>
      </c>
    </row>
    <row r="806" spans="1:1">
      <c r="A806" t="str">
        <f ca="1">IF(Servers!F806="","",Servers!F806)</f>
        <v>L105</v>
      </c>
    </row>
    <row r="807" spans="1:1">
      <c r="A807" t="str">
        <f ca="1">IF(Servers!F807="","",Servers!F807)</f>
        <v>L100</v>
      </c>
    </row>
    <row r="808" spans="1:1">
      <c r="A808" t="str">
        <f ca="1">IF(Servers!F808="","",Servers!F808)</f>
        <v>L100</v>
      </c>
    </row>
    <row r="809" spans="1:1">
      <c r="A809" t="str">
        <f ca="1">IF(Servers!F809="","",Servers!F809)</f>
        <v>L101</v>
      </c>
    </row>
    <row r="810" spans="1:1">
      <c r="A810" t="str">
        <f ca="1">IF(Servers!F810="","",Servers!F810)</f>
        <v>L103</v>
      </c>
    </row>
    <row r="811" spans="1:1">
      <c r="A811" t="str">
        <f ca="1">IF(Servers!F811="","",Servers!F811)</f>
        <v>L104</v>
      </c>
    </row>
    <row r="812" spans="1:1">
      <c r="A812" t="str">
        <f ca="1">IF(Servers!F812="","",Servers!F812)</f>
        <v>L100</v>
      </c>
    </row>
    <row r="813" spans="1:1">
      <c r="A813" t="str">
        <f ca="1">IF(Servers!F813="","",Servers!F813)</f>
        <v>L101</v>
      </c>
    </row>
    <row r="814" spans="1:1">
      <c r="A814" t="str">
        <f ca="1">IF(Servers!F814="","",Servers!F814)</f>
        <v>L101</v>
      </c>
    </row>
    <row r="815" spans="1:1">
      <c r="A815" t="str">
        <f ca="1">IF(Servers!F815="","",Servers!F815)</f>
        <v>L103</v>
      </c>
    </row>
    <row r="816" spans="1:1">
      <c r="A816" t="str">
        <f ca="1">IF(Servers!F816="","",Servers!F816)</f>
        <v>L105</v>
      </c>
    </row>
    <row r="817" spans="1:1">
      <c r="A817" t="str">
        <f ca="1">IF(Servers!F817="","",Servers!F817)</f>
        <v>L105</v>
      </c>
    </row>
    <row r="818" spans="1:1">
      <c r="A818" t="str">
        <f ca="1">IF(Servers!F818="","",Servers!F818)</f>
        <v>L102</v>
      </c>
    </row>
    <row r="819" spans="1:1">
      <c r="A819" t="str">
        <f ca="1">IF(Servers!F819="","",Servers!F819)</f>
        <v>L100</v>
      </c>
    </row>
    <row r="820" spans="1:1">
      <c r="A820" t="str">
        <f ca="1">IF(Servers!F820="","",Servers!F820)</f>
        <v>L104</v>
      </c>
    </row>
    <row r="821" spans="1:1">
      <c r="A821" t="str">
        <f ca="1">IF(Servers!F821="","",Servers!F821)</f>
        <v>L104</v>
      </c>
    </row>
    <row r="822" spans="1:1">
      <c r="A822" t="str">
        <f ca="1">IF(Servers!F822="","",Servers!F822)</f>
        <v>L103</v>
      </c>
    </row>
    <row r="823" spans="1:1">
      <c r="A823" t="str">
        <f ca="1">IF(Servers!F823="","",Servers!F823)</f>
        <v>L105</v>
      </c>
    </row>
    <row r="824" spans="1:1">
      <c r="A824" t="str">
        <f ca="1">IF(Servers!F824="","",Servers!F824)</f>
        <v>L104</v>
      </c>
    </row>
    <row r="825" spans="1:1">
      <c r="A825" t="str">
        <f ca="1">IF(Servers!F825="","",Servers!F825)</f>
        <v>L103</v>
      </c>
    </row>
    <row r="826" spans="1:1">
      <c r="A826" t="str">
        <f ca="1">IF(Servers!F826="","",Servers!F826)</f>
        <v>L100</v>
      </c>
    </row>
    <row r="827" spans="1:1">
      <c r="A827" t="str">
        <f ca="1">IF(Servers!F827="","",Servers!F827)</f>
        <v>L101</v>
      </c>
    </row>
    <row r="828" spans="1:1">
      <c r="A828" t="str">
        <f ca="1">IF(Servers!F828="","",Servers!F828)</f>
        <v>L105</v>
      </c>
    </row>
    <row r="829" spans="1:1">
      <c r="A829" t="str">
        <f ca="1">IF(Servers!F829="","",Servers!F829)</f>
        <v>L101</v>
      </c>
    </row>
    <row r="830" spans="1:1">
      <c r="A830" t="str">
        <f ca="1">IF(Servers!F830="","",Servers!F830)</f>
        <v>L102</v>
      </c>
    </row>
    <row r="831" spans="1:1">
      <c r="A831" t="str">
        <f ca="1">IF(Servers!F831="","",Servers!F831)</f>
        <v>L102</v>
      </c>
    </row>
    <row r="832" spans="1:1">
      <c r="A832" t="str">
        <f ca="1">IF(Servers!F832="","",Servers!F832)</f>
        <v>L104</v>
      </c>
    </row>
    <row r="833" spans="1:1">
      <c r="A833" t="str">
        <f ca="1">IF(Servers!F833="","",Servers!F833)</f>
        <v>L103</v>
      </c>
    </row>
    <row r="834" spans="1:1">
      <c r="A834" t="str">
        <f ca="1">IF(Servers!F834="","",Servers!F834)</f>
        <v>L102</v>
      </c>
    </row>
    <row r="835" spans="1:1">
      <c r="A835" t="str">
        <f ca="1">IF(Servers!F835="","",Servers!F835)</f>
        <v>L101</v>
      </c>
    </row>
    <row r="836" spans="1:1">
      <c r="A836" t="str">
        <f ca="1">IF(Servers!F836="","",Servers!F836)</f>
        <v>L103</v>
      </c>
    </row>
    <row r="837" spans="1:1">
      <c r="A837" t="str">
        <f ca="1">IF(Servers!F837="","",Servers!F837)</f>
        <v>L102</v>
      </c>
    </row>
    <row r="838" spans="1:1">
      <c r="A838" t="str">
        <f ca="1">IF(Servers!F838="","",Servers!F838)</f>
        <v>L102</v>
      </c>
    </row>
    <row r="839" spans="1:1">
      <c r="A839" t="str">
        <f ca="1">IF(Servers!F839="","",Servers!F839)</f>
        <v>L100</v>
      </c>
    </row>
    <row r="840" spans="1:1">
      <c r="A840" t="str">
        <f ca="1">IF(Servers!F840="","",Servers!F840)</f>
        <v>L104</v>
      </c>
    </row>
    <row r="841" spans="1:1">
      <c r="A841" t="str">
        <f ca="1">IF(Servers!F841="","",Servers!F841)</f>
        <v>L103</v>
      </c>
    </row>
    <row r="842" spans="1:1">
      <c r="A842" t="str">
        <f ca="1">IF(Servers!F842="","",Servers!F842)</f>
        <v>L104</v>
      </c>
    </row>
    <row r="843" spans="1:1">
      <c r="A843" t="str">
        <f ca="1">IF(Servers!F843="","",Servers!F843)</f>
        <v>L105</v>
      </c>
    </row>
    <row r="844" spans="1:1">
      <c r="A844" t="str">
        <f ca="1">IF(Servers!F844="","",Servers!F844)</f>
        <v>L105</v>
      </c>
    </row>
    <row r="845" spans="1:1">
      <c r="A845" t="str">
        <f ca="1">IF(Servers!F845="","",Servers!F845)</f>
        <v>L104</v>
      </c>
    </row>
    <row r="846" spans="1:1">
      <c r="A846" t="str">
        <f ca="1">IF(Servers!F846="","",Servers!F846)</f>
        <v>L104</v>
      </c>
    </row>
    <row r="847" spans="1:1">
      <c r="A847" t="str">
        <f ca="1">IF(Servers!F847="","",Servers!F847)</f>
        <v>L104</v>
      </c>
    </row>
    <row r="848" spans="1:1">
      <c r="A848" t="str">
        <f ca="1">IF(Servers!F848="","",Servers!F848)</f>
        <v>L103</v>
      </c>
    </row>
    <row r="849" spans="1:1">
      <c r="A849" t="str">
        <f ca="1">IF(Servers!F849="","",Servers!F849)</f>
        <v>L102</v>
      </c>
    </row>
    <row r="850" spans="1:1">
      <c r="A850" t="str">
        <f ca="1">IF(Servers!F850="","",Servers!F850)</f>
        <v>L104</v>
      </c>
    </row>
    <row r="851" spans="1:1">
      <c r="A851" t="str">
        <f ca="1">IF(Servers!F851="","",Servers!F851)</f>
        <v>L104</v>
      </c>
    </row>
    <row r="852" spans="1:1">
      <c r="A852" t="str">
        <f ca="1">IF(Servers!F852="","",Servers!F852)</f>
        <v>L104</v>
      </c>
    </row>
    <row r="853" spans="1:1">
      <c r="A853" t="str">
        <f ca="1">IF(Servers!F853="","",Servers!F853)</f>
        <v>L105</v>
      </c>
    </row>
    <row r="854" spans="1:1">
      <c r="A854" t="str">
        <f ca="1">IF(Servers!F854="","",Servers!F854)</f>
        <v>L104</v>
      </c>
    </row>
    <row r="855" spans="1:1">
      <c r="A855" t="str">
        <f ca="1">IF(Servers!F855="","",Servers!F855)</f>
        <v>L102</v>
      </c>
    </row>
    <row r="856" spans="1:1">
      <c r="A856" t="str">
        <f ca="1">IF(Servers!F856="","",Servers!F856)</f>
        <v>L103</v>
      </c>
    </row>
    <row r="857" spans="1:1">
      <c r="A857" t="str">
        <f ca="1">IF(Servers!F857="","",Servers!F857)</f>
        <v>L101</v>
      </c>
    </row>
    <row r="858" spans="1:1">
      <c r="A858" t="str">
        <f ca="1">IF(Servers!F858="","",Servers!F858)</f>
        <v>L101</v>
      </c>
    </row>
    <row r="859" spans="1:1">
      <c r="A859" t="str">
        <f ca="1">IF(Servers!F859="","",Servers!F859)</f>
        <v>L102</v>
      </c>
    </row>
    <row r="860" spans="1:1">
      <c r="A860" t="str">
        <f ca="1">IF(Servers!F860="","",Servers!F860)</f>
        <v>L100</v>
      </c>
    </row>
    <row r="861" spans="1:1">
      <c r="A861" t="str">
        <f ca="1">IF(Servers!F861="","",Servers!F861)</f>
        <v>L103</v>
      </c>
    </row>
    <row r="862" spans="1:1">
      <c r="A862" t="str">
        <f ca="1">IF(Servers!F862="","",Servers!F862)</f>
        <v>L103</v>
      </c>
    </row>
    <row r="863" spans="1:1">
      <c r="A863" t="str">
        <f ca="1">IF(Servers!F863="","",Servers!F863)</f>
        <v>L100</v>
      </c>
    </row>
    <row r="864" spans="1:1">
      <c r="A864" t="str">
        <f ca="1">IF(Servers!F864="","",Servers!F864)</f>
        <v>L104</v>
      </c>
    </row>
    <row r="865" spans="1:1">
      <c r="A865" t="str">
        <f ca="1">IF(Servers!F865="","",Servers!F865)</f>
        <v>L102</v>
      </c>
    </row>
    <row r="866" spans="1:1">
      <c r="A866" t="str">
        <f ca="1">IF(Servers!F866="","",Servers!F866)</f>
        <v>L102</v>
      </c>
    </row>
    <row r="867" spans="1:1">
      <c r="A867" t="str">
        <f ca="1">IF(Servers!F867="","",Servers!F867)</f>
        <v>L101</v>
      </c>
    </row>
    <row r="868" spans="1:1">
      <c r="A868" t="str">
        <f ca="1">IF(Servers!F868="","",Servers!F868)</f>
        <v>L103</v>
      </c>
    </row>
    <row r="869" spans="1:1">
      <c r="A869" t="str">
        <f ca="1">IF(Servers!F869="","",Servers!F869)</f>
        <v>L104</v>
      </c>
    </row>
    <row r="870" spans="1:1">
      <c r="A870" t="str">
        <f ca="1">IF(Servers!F870="","",Servers!F870)</f>
        <v>L105</v>
      </c>
    </row>
    <row r="871" spans="1:1">
      <c r="A871" t="str">
        <f ca="1">IF(Servers!F871="","",Servers!F871)</f>
        <v>L102</v>
      </c>
    </row>
    <row r="872" spans="1:1">
      <c r="A872" t="str">
        <f ca="1">IF(Servers!F872="","",Servers!F872)</f>
        <v>L101</v>
      </c>
    </row>
    <row r="873" spans="1:1">
      <c r="A873" t="str">
        <f ca="1">IF(Servers!F873="","",Servers!F873)</f>
        <v>L100</v>
      </c>
    </row>
    <row r="874" spans="1:1">
      <c r="A874" t="str">
        <f ca="1">IF(Servers!F874="","",Servers!F874)</f>
        <v>L102</v>
      </c>
    </row>
    <row r="875" spans="1:1">
      <c r="A875" t="str">
        <f ca="1">IF(Servers!F875="","",Servers!F875)</f>
        <v>L100</v>
      </c>
    </row>
    <row r="876" spans="1:1">
      <c r="A876" t="str">
        <f ca="1">IF(Servers!F876="","",Servers!F876)</f>
        <v>L101</v>
      </c>
    </row>
    <row r="877" spans="1:1">
      <c r="A877" t="str">
        <f ca="1">IF(Servers!F877="","",Servers!F877)</f>
        <v>L105</v>
      </c>
    </row>
    <row r="878" spans="1:1">
      <c r="A878" t="str">
        <f ca="1">IF(Servers!F878="","",Servers!F878)</f>
        <v>L101</v>
      </c>
    </row>
    <row r="879" spans="1:1">
      <c r="A879" t="str">
        <f ca="1">IF(Servers!F879="","",Servers!F879)</f>
        <v>L102</v>
      </c>
    </row>
    <row r="880" spans="1:1">
      <c r="A880" t="str">
        <f ca="1">IF(Servers!F880="","",Servers!F880)</f>
        <v>L104</v>
      </c>
    </row>
    <row r="881" spans="1:1">
      <c r="A881" t="str">
        <f ca="1">IF(Servers!F881="","",Servers!F881)</f>
        <v>L103</v>
      </c>
    </row>
    <row r="882" spans="1:1">
      <c r="A882" t="str">
        <f ca="1">IF(Servers!F882="","",Servers!F882)</f>
        <v>L105</v>
      </c>
    </row>
    <row r="883" spans="1:1">
      <c r="A883" t="str">
        <f ca="1">IF(Servers!F883="","",Servers!F883)</f>
        <v>L105</v>
      </c>
    </row>
    <row r="884" spans="1:1">
      <c r="A884" t="str">
        <f ca="1">IF(Servers!F884="","",Servers!F884)</f>
        <v>L103</v>
      </c>
    </row>
    <row r="885" spans="1:1">
      <c r="A885" t="str">
        <f ca="1">IF(Servers!F885="","",Servers!F885)</f>
        <v>L103</v>
      </c>
    </row>
    <row r="886" spans="1:1">
      <c r="A886" t="str">
        <f ca="1">IF(Servers!F886="","",Servers!F886)</f>
        <v>L104</v>
      </c>
    </row>
    <row r="887" spans="1:1">
      <c r="A887" t="str">
        <f ca="1">IF(Servers!F887="","",Servers!F887)</f>
        <v>L104</v>
      </c>
    </row>
    <row r="888" spans="1:1">
      <c r="A888" t="str">
        <f ca="1">IF(Servers!F888="","",Servers!F888)</f>
        <v>L102</v>
      </c>
    </row>
    <row r="889" spans="1:1">
      <c r="A889" t="str">
        <f ca="1">IF(Servers!F889="","",Servers!F889)</f>
        <v>L103</v>
      </c>
    </row>
    <row r="890" spans="1:1">
      <c r="A890" t="str">
        <f ca="1">IF(Servers!F890="","",Servers!F890)</f>
        <v>L100</v>
      </c>
    </row>
    <row r="891" spans="1:1">
      <c r="A891" t="str">
        <f ca="1">IF(Servers!F891="","",Servers!F891)</f>
        <v>L105</v>
      </c>
    </row>
    <row r="892" spans="1:1">
      <c r="A892" t="str">
        <f ca="1">IF(Servers!F892="","",Servers!F892)</f>
        <v>L101</v>
      </c>
    </row>
    <row r="893" spans="1:1">
      <c r="A893" t="str">
        <f ca="1">IF(Servers!F893="","",Servers!F893)</f>
        <v>L101</v>
      </c>
    </row>
    <row r="894" spans="1:1">
      <c r="A894" t="str">
        <f ca="1">IF(Servers!F894="","",Servers!F894)</f>
        <v>L100</v>
      </c>
    </row>
    <row r="895" spans="1:1">
      <c r="A895" t="str">
        <f ca="1">IF(Servers!F895="","",Servers!F895)</f>
        <v>L102</v>
      </c>
    </row>
    <row r="896" spans="1:1">
      <c r="A896" t="str">
        <f ca="1">IF(Servers!F896="","",Servers!F896)</f>
        <v>L104</v>
      </c>
    </row>
    <row r="897" spans="1:1">
      <c r="A897" t="str">
        <f ca="1">IF(Servers!F897="","",Servers!F897)</f>
        <v>L100</v>
      </c>
    </row>
    <row r="898" spans="1:1">
      <c r="A898" t="str">
        <f ca="1">IF(Servers!F898="","",Servers!F898)</f>
        <v>L101</v>
      </c>
    </row>
    <row r="899" spans="1:1">
      <c r="A899" t="str">
        <f ca="1">IF(Servers!F899="","",Servers!F899)</f>
        <v>L104</v>
      </c>
    </row>
    <row r="900" spans="1:1">
      <c r="A900" t="str">
        <f ca="1">IF(Servers!F900="","",Servers!F900)</f>
        <v>L104</v>
      </c>
    </row>
    <row r="901" spans="1:1">
      <c r="A901" t="str">
        <f ca="1">IF(Servers!F901="","",Servers!F901)</f>
        <v>L100</v>
      </c>
    </row>
    <row r="902" spans="1:1">
      <c r="A902" t="str">
        <f ca="1">IF(Servers!F902="","",Servers!F902)</f>
        <v>L100</v>
      </c>
    </row>
    <row r="903" spans="1:1">
      <c r="A903" t="str">
        <f ca="1">IF(Servers!F903="","",Servers!F903)</f>
        <v>L103</v>
      </c>
    </row>
    <row r="904" spans="1:1">
      <c r="A904" t="str">
        <f ca="1">IF(Servers!F904="","",Servers!F904)</f>
        <v>L103</v>
      </c>
    </row>
    <row r="905" spans="1:1">
      <c r="A905" t="str">
        <f ca="1">IF(Servers!F905="","",Servers!F905)</f>
        <v>L105</v>
      </c>
    </row>
    <row r="906" spans="1:1">
      <c r="A906" t="str">
        <f ca="1">IF(Servers!F906="","",Servers!F906)</f>
        <v>L100</v>
      </c>
    </row>
    <row r="907" spans="1:1">
      <c r="A907" t="str">
        <f ca="1">IF(Servers!F907="","",Servers!F907)</f>
        <v>L104</v>
      </c>
    </row>
    <row r="908" spans="1:1">
      <c r="A908" t="str">
        <f ca="1">IF(Servers!F908="","",Servers!F908)</f>
        <v>L104</v>
      </c>
    </row>
    <row r="909" spans="1:1">
      <c r="A909" t="str">
        <f ca="1">IF(Servers!F909="","",Servers!F909)</f>
        <v>L104</v>
      </c>
    </row>
    <row r="910" spans="1:1">
      <c r="A910" t="str">
        <f ca="1">IF(Servers!F910="","",Servers!F910)</f>
        <v>L102</v>
      </c>
    </row>
    <row r="911" spans="1:1">
      <c r="A911" t="str">
        <f ca="1">IF(Servers!F911="","",Servers!F911)</f>
        <v>L103</v>
      </c>
    </row>
    <row r="912" spans="1:1">
      <c r="A912" t="str">
        <f ca="1">IF(Servers!F912="","",Servers!F912)</f>
        <v>L105</v>
      </c>
    </row>
    <row r="913" spans="1:1">
      <c r="A913" t="str">
        <f ca="1">IF(Servers!F913="","",Servers!F913)</f>
        <v>L100</v>
      </c>
    </row>
    <row r="914" spans="1:1">
      <c r="A914" t="str">
        <f ca="1">IF(Servers!F914="","",Servers!F914)</f>
        <v>L101</v>
      </c>
    </row>
    <row r="915" spans="1:1">
      <c r="A915" t="str">
        <f ca="1">IF(Servers!F915="","",Servers!F915)</f>
        <v>L102</v>
      </c>
    </row>
    <row r="916" spans="1:1">
      <c r="A916" t="str">
        <f ca="1">IF(Servers!F916="","",Servers!F916)</f>
        <v>L102</v>
      </c>
    </row>
    <row r="917" spans="1:1">
      <c r="A917" t="str">
        <f ca="1">IF(Servers!F917="","",Servers!F917)</f>
        <v>L101</v>
      </c>
    </row>
    <row r="918" spans="1:1">
      <c r="A918" t="str">
        <f ca="1">IF(Servers!F918="","",Servers!F918)</f>
        <v>L100</v>
      </c>
    </row>
    <row r="919" spans="1:1">
      <c r="A919" t="str">
        <f ca="1">IF(Servers!F919="","",Servers!F919)</f>
        <v>L100</v>
      </c>
    </row>
    <row r="920" spans="1:1">
      <c r="A920" t="str">
        <f ca="1">IF(Servers!F920="","",Servers!F920)</f>
        <v>L100</v>
      </c>
    </row>
    <row r="921" spans="1:1">
      <c r="A921" t="str">
        <f ca="1">IF(Servers!F921="","",Servers!F921)</f>
        <v>L104</v>
      </c>
    </row>
    <row r="922" spans="1:1">
      <c r="A922" t="str">
        <f ca="1">IF(Servers!F922="","",Servers!F922)</f>
        <v>L103</v>
      </c>
    </row>
    <row r="923" spans="1:1">
      <c r="A923" t="str">
        <f ca="1">IF(Servers!F923="","",Servers!F923)</f>
        <v>L101</v>
      </c>
    </row>
    <row r="924" spans="1:1">
      <c r="A924" t="str">
        <f ca="1">IF(Servers!F924="","",Servers!F924)</f>
        <v>L100</v>
      </c>
    </row>
    <row r="925" spans="1:1">
      <c r="A925" t="str">
        <f ca="1">IF(Servers!F925="","",Servers!F925)</f>
        <v>L100</v>
      </c>
    </row>
    <row r="926" spans="1:1">
      <c r="A926" t="str">
        <f ca="1">IF(Servers!F926="","",Servers!F926)</f>
        <v>L105</v>
      </c>
    </row>
    <row r="927" spans="1:1">
      <c r="A927" t="str">
        <f ca="1">IF(Servers!F927="","",Servers!F927)</f>
        <v>L100</v>
      </c>
    </row>
    <row r="928" spans="1:1">
      <c r="A928" t="str">
        <f ca="1">IF(Servers!F928="","",Servers!F928)</f>
        <v>L101</v>
      </c>
    </row>
    <row r="929" spans="1:1">
      <c r="A929" t="str">
        <f ca="1">IF(Servers!F929="","",Servers!F929)</f>
        <v>L101</v>
      </c>
    </row>
    <row r="930" spans="1:1">
      <c r="A930" t="str">
        <f ca="1">IF(Servers!F930="","",Servers!F930)</f>
        <v>L102</v>
      </c>
    </row>
    <row r="931" spans="1:1">
      <c r="A931" t="str">
        <f ca="1">IF(Servers!F931="","",Servers!F931)</f>
        <v>L104</v>
      </c>
    </row>
    <row r="932" spans="1:1">
      <c r="A932" t="str">
        <f ca="1">IF(Servers!F932="","",Servers!F932)</f>
        <v>L101</v>
      </c>
    </row>
    <row r="933" spans="1:1">
      <c r="A933" t="str">
        <f ca="1">IF(Servers!F933="","",Servers!F933)</f>
        <v>L104</v>
      </c>
    </row>
    <row r="934" spans="1:1">
      <c r="A934" t="str">
        <f ca="1">IF(Servers!F934="","",Servers!F934)</f>
        <v>L101</v>
      </c>
    </row>
    <row r="935" spans="1:1">
      <c r="A935" t="str">
        <f ca="1">IF(Servers!F935="","",Servers!F935)</f>
        <v>L100</v>
      </c>
    </row>
    <row r="936" spans="1:1">
      <c r="A936" t="str">
        <f ca="1">IF(Servers!F936="","",Servers!F936)</f>
        <v>L101</v>
      </c>
    </row>
    <row r="937" spans="1:1">
      <c r="A937" t="str">
        <f ca="1">IF(Servers!F937="","",Servers!F937)</f>
        <v>L105</v>
      </c>
    </row>
    <row r="938" spans="1:1">
      <c r="A938" t="str">
        <f ca="1">IF(Servers!F938="","",Servers!F938)</f>
        <v>L100</v>
      </c>
    </row>
    <row r="939" spans="1:1">
      <c r="A939" t="str">
        <f ca="1">IF(Servers!F939="","",Servers!F939)</f>
        <v>L102</v>
      </c>
    </row>
    <row r="940" spans="1:1">
      <c r="A940" t="str">
        <f ca="1">IF(Servers!F940="","",Servers!F940)</f>
        <v>L103</v>
      </c>
    </row>
    <row r="941" spans="1:1">
      <c r="A941" t="str">
        <f ca="1">IF(Servers!F941="","",Servers!F941)</f>
        <v>L101</v>
      </c>
    </row>
    <row r="942" spans="1:1">
      <c r="A942" t="str">
        <f ca="1">IF(Servers!F942="","",Servers!F942)</f>
        <v>L101</v>
      </c>
    </row>
    <row r="943" spans="1:1">
      <c r="A943" t="str">
        <f ca="1">IF(Servers!F943="","",Servers!F943)</f>
        <v>L105</v>
      </c>
    </row>
    <row r="944" spans="1:1">
      <c r="A944" t="str">
        <f ca="1">IF(Servers!F944="","",Servers!F944)</f>
        <v>L101</v>
      </c>
    </row>
    <row r="945" spans="1:1">
      <c r="A945" t="str">
        <f ca="1">IF(Servers!F945="","",Servers!F945)</f>
        <v>L103</v>
      </c>
    </row>
    <row r="946" spans="1:1">
      <c r="A946" t="str">
        <f ca="1">IF(Servers!F946="","",Servers!F946)</f>
        <v>L100</v>
      </c>
    </row>
    <row r="947" spans="1:1">
      <c r="A947" t="str">
        <f ca="1">IF(Servers!F947="","",Servers!F947)</f>
        <v>L105</v>
      </c>
    </row>
    <row r="948" spans="1:1">
      <c r="A948" t="str">
        <f ca="1">IF(Servers!F948="","",Servers!F948)</f>
        <v>L105</v>
      </c>
    </row>
    <row r="949" spans="1:1">
      <c r="A949" t="str">
        <f ca="1">IF(Servers!F949="","",Servers!F949)</f>
        <v>L104</v>
      </c>
    </row>
    <row r="950" spans="1:1">
      <c r="A950" t="str">
        <f ca="1">IF(Servers!F950="","",Servers!F950)</f>
        <v>L105</v>
      </c>
    </row>
    <row r="951" spans="1:1">
      <c r="A951" t="str">
        <f ca="1">IF(Servers!F951="","",Servers!F951)</f>
        <v>L103</v>
      </c>
    </row>
    <row r="952" spans="1:1">
      <c r="A952" t="str">
        <f ca="1">IF(Servers!F952="","",Servers!F952)</f>
        <v>L100</v>
      </c>
    </row>
    <row r="953" spans="1:1">
      <c r="A953" t="str">
        <f ca="1">IF(Servers!F953="","",Servers!F953)</f>
        <v>L105</v>
      </c>
    </row>
    <row r="954" spans="1:1">
      <c r="A954" t="str">
        <f ca="1">IF(Servers!F954="","",Servers!F954)</f>
        <v>L104</v>
      </c>
    </row>
    <row r="955" spans="1:1">
      <c r="A955" t="str">
        <f ca="1">IF(Servers!F955="","",Servers!F955)</f>
        <v>L101</v>
      </c>
    </row>
    <row r="956" spans="1:1">
      <c r="A956" t="str">
        <f ca="1">IF(Servers!F956="","",Servers!F956)</f>
        <v>L105</v>
      </c>
    </row>
    <row r="957" spans="1:1">
      <c r="A957" t="str">
        <f ca="1">IF(Servers!F957="","",Servers!F957)</f>
        <v>L105</v>
      </c>
    </row>
    <row r="958" spans="1:1">
      <c r="A958" t="str">
        <f ca="1">IF(Servers!F958="","",Servers!F958)</f>
        <v>L105</v>
      </c>
    </row>
    <row r="959" spans="1:1">
      <c r="A959" t="str">
        <f ca="1">IF(Servers!F959="","",Servers!F959)</f>
        <v>L100</v>
      </c>
    </row>
    <row r="960" spans="1:1">
      <c r="A960" t="str">
        <f ca="1">IF(Servers!F960="","",Servers!F960)</f>
        <v>L104</v>
      </c>
    </row>
    <row r="961" spans="1:1">
      <c r="A961" t="str">
        <f ca="1">IF(Servers!F961="","",Servers!F961)</f>
        <v>L102</v>
      </c>
    </row>
    <row r="962" spans="1:1">
      <c r="A962" t="str">
        <f ca="1">IF(Servers!F962="","",Servers!F962)</f>
        <v>L101</v>
      </c>
    </row>
    <row r="963" spans="1:1">
      <c r="A963" t="str">
        <f ca="1">IF(Servers!F963="","",Servers!F963)</f>
        <v>L102</v>
      </c>
    </row>
    <row r="964" spans="1:1">
      <c r="A964" t="str">
        <f ca="1">IF(Servers!F964="","",Servers!F964)</f>
        <v>L102</v>
      </c>
    </row>
    <row r="965" spans="1:1">
      <c r="A965" t="str">
        <f ca="1">IF(Servers!F965="","",Servers!F965)</f>
        <v>L101</v>
      </c>
    </row>
    <row r="966" spans="1:1">
      <c r="A966" t="str">
        <f ca="1">IF(Servers!F966="","",Servers!F966)</f>
        <v>L100</v>
      </c>
    </row>
    <row r="967" spans="1:1">
      <c r="A967" t="str">
        <f ca="1">IF(Servers!F967="","",Servers!F967)</f>
        <v>L104</v>
      </c>
    </row>
    <row r="968" spans="1:1">
      <c r="A968" t="str">
        <f ca="1">IF(Servers!F968="","",Servers!F968)</f>
        <v>L104</v>
      </c>
    </row>
    <row r="969" spans="1:1">
      <c r="A969" t="str">
        <f ca="1">IF(Servers!F969="","",Servers!F969)</f>
        <v>L104</v>
      </c>
    </row>
    <row r="970" spans="1:1">
      <c r="A970" t="str">
        <f ca="1">IF(Servers!F970="","",Servers!F970)</f>
        <v>L103</v>
      </c>
    </row>
    <row r="971" spans="1:1">
      <c r="A971" t="str">
        <f ca="1">IF(Servers!F971="","",Servers!F971)</f>
        <v>L100</v>
      </c>
    </row>
    <row r="972" spans="1:1">
      <c r="A972" t="str">
        <f ca="1">IF(Servers!F972="","",Servers!F972)</f>
        <v>L102</v>
      </c>
    </row>
    <row r="973" spans="1:1">
      <c r="A973" t="str">
        <f ca="1">IF(Servers!F973="","",Servers!F973)</f>
        <v>L105</v>
      </c>
    </row>
    <row r="974" spans="1:1">
      <c r="A974" t="str">
        <f ca="1">IF(Servers!F974="","",Servers!F974)</f>
        <v>L103</v>
      </c>
    </row>
    <row r="975" spans="1:1">
      <c r="A975" t="str">
        <f ca="1">IF(Servers!F975="","",Servers!F975)</f>
        <v>L104</v>
      </c>
    </row>
    <row r="976" spans="1:1">
      <c r="A976" t="str">
        <f ca="1">IF(Servers!F976="","",Servers!F976)</f>
        <v>L101</v>
      </c>
    </row>
    <row r="977" spans="1:1">
      <c r="A977" t="str">
        <f ca="1">IF(Servers!F977="","",Servers!F977)</f>
        <v>L101</v>
      </c>
    </row>
    <row r="978" spans="1:1">
      <c r="A978" t="str">
        <f ca="1">IF(Servers!F978="","",Servers!F978)</f>
        <v>L105</v>
      </c>
    </row>
    <row r="979" spans="1:1">
      <c r="A979" t="str">
        <f ca="1">IF(Servers!F979="","",Servers!F979)</f>
        <v>L100</v>
      </c>
    </row>
    <row r="980" spans="1:1">
      <c r="A980" t="str">
        <f ca="1">IF(Servers!F980="","",Servers!F980)</f>
        <v>L104</v>
      </c>
    </row>
    <row r="981" spans="1:1">
      <c r="A981" t="str">
        <f ca="1">IF(Servers!F981="","",Servers!F981)</f>
        <v>L104</v>
      </c>
    </row>
    <row r="982" spans="1:1">
      <c r="A982" t="str">
        <f ca="1">IF(Servers!F982="","",Servers!F982)</f>
        <v>L105</v>
      </c>
    </row>
    <row r="983" spans="1:1">
      <c r="A983" t="str">
        <f ca="1">IF(Servers!F983="","",Servers!F983)</f>
        <v>L104</v>
      </c>
    </row>
    <row r="984" spans="1:1">
      <c r="A984" t="str">
        <f ca="1">IF(Servers!F984="","",Servers!F984)</f>
        <v>L101</v>
      </c>
    </row>
    <row r="985" spans="1:1">
      <c r="A985" t="str">
        <f ca="1">IF(Servers!F985="","",Servers!F985)</f>
        <v>L100</v>
      </c>
    </row>
    <row r="986" spans="1:1">
      <c r="A986" t="str">
        <f ca="1">IF(Servers!F986="","",Servers!F986)</f>
        <v>L105</v>
      </c>
    </row>
    <row r="987" spans="1:1">
      <c r="A987" t="str">
        <f ca="1">IF(Servers!F987="","",Servers!F987)</f>
        <v>L103</v>
      </c>
    </row>
    <row r="988" spans="1:1">
      <c r="A988" t="str">
        <f ca="1">IF(Servers!F988="","",Servers!F988)</f>
        <v>L104</v>
      </c>
    </row>
    <row r="989" spans="1:1">
      <c r="A989" t="str">
        <f ca="1">IF(Servers!F989="","",Servers!F989)</f>
        <v>L102</v>
      </c>
    </row>
    <row r="990" spans="1:1">
      <c r="A990" t="str">
        <f ca="1">IF(Servers!F990="","",Servers!F990)</f>
        <v>L102</v>
      </c>
    </row>
    <row r="991" spans="1:1">
      <c r="A991" t="str">
        <f ca="1">IF(Servers!F991="","",Servers!F991)</f>
        <v>L105</v>
      </c>
    </row>
    <row r="992" spans="1:1">
      <c r="A992" t="str">
        <f ca="1">IF(Servers!F992="","",Servers!F992)</f>
        <v>L100</v>
      </c>
    </row>
    <row r="993" spans="1:1">
      <c r="A993" t="str">
        <f ca="1">IF(Servers!F993="","",Servers!F993)</f>
        <v>L105</v>
      </c>
    </row>
    <row r="994" spans="1:1">
      <c r="A994" t="str">
        <f ca="1">IF(Servers!F994="","",Servers!F994)</f>
        <v>L103</v>
      </c>
    </row>
    <row r="995" spans="1:1">
      <c r="A995" t="str">
        <f ca="1">IF(Servers!F995="","",Servers!F995)</f>
        <v>L100</v>
      </c>
    </row>
    <row r="996" spans="1:1">
      <c r="A996" t="str">
        <f ca="1">IF(Servers!F996="","",Servers!F996)</f>
        <v>L100</v>
      </c>
    </row>
    <row r="997" spans="1:1">
      <c r="A997" t="str">
        <f ca="1">IF(Servers!F997="","",Servers!F997)</f>
        <v>L103</v>
      </c>
    </row>
    <row r="998" spans="1:1">
      <c r="A998" t="str">
        <f ca="1">IF(Servers!F998="","",Servers!F998)</f>
        <v>L101</v>
      </c>
    </row>
    <row r="999" spans="1:1">
      <c r="A999" t="str">
        <f ca="1">IF(Servers!F999="","",Servers!F999)</f>
        <v>L103</v>
      </c>
    </row>
    <row r="1000" spans="1:1">
      <c r="A1000" t="str">
        <f ca="1">IF(Servers!F1000="","",Servers!F1000)</f>
        <v>L102</v>
      </c>
    </row>
    <row r="1001" spans="1:1">
      <c r="A1001" t="str">
        <f ca="1">IF(Servers!F1001="","",Servers!F1001)</f>
        <v>L103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102"/>
  <sheetViews>
    <sheetView workbookViewId="0">
      <selection activeCell="A3" sqref="A3"/>
    </sheetView>
  </sheetViews>
  <sheetFormatPr defaultRowHeight="14.25"/>
  <cols>
    <col min="1" max="2" width="21.5703125" style="2" bestFit="1" customWidth="1"/>
    <col min="3" max="3" width="27.5703125" style="2" bestFit="1" customWidth="1"/>
    <col min="4" max="16384" width="9.140625" style="2"/>
  </cols>
  <sheetData>
    <row r="1" spans="1:3" ht="15">
      <c r="A1" t="s">
        <v>560</v>
      </c>
      <c r="B1" t="s">
        <v>573</v>
      </c>
    </row>
    <row r="2" spans="1:3" ht="15">
      <c r="A2" s="4" t="s">
        <v>246</v>
      </c>
      <c r="B2" s="4" t="s">
        <v>572</v>
      </c>
      <c r="C2" s="4" t="s">
        <v>571</v>
      </c>
    </row>
    <row r="3" spans="1:3">
      <c r="A3" s="2" t="str">
        <f>Contacts!A3&amp;" "&amp;Contacts!B3</f>
        <v>Velma Rogers</v>
      </c>
      <c r="B3" s="2" t="str">
        <f>Contacts!C3</f>
        <v>rogers</v>
      </c>
      <c r="C3" s="2" t="str">
        <f>Contacts!D3</f>
        <v>rogers@company.com</v>
      </c>
    </row>
    <row r="4" spans="1:3">
      <c r="A4" s="2" t="str">
        <f>Contacts!A4&amp;" "&amp;Contacts!B4</f>
        <v>Jodi Mcdonald</v>
      </c>
      <c r="B4" s="2" t="str">
        <f>Contacts!C4</f>
        <v>mcdonald</v>
      </c>
      <c r="C4" s="2" t="str">
        <f>Contacts!D4</f>
        <v>mcdonald@company.com</v>
      </c>
    </row>
    <row r="5" spans="1:3">
      <c r="A5" s="2" t="str">
        <f>Contacts!A5&amp;" "&amp;Contacts!B5</f>
        <v>Blake Casey</v>
      </c>
      <c r="B5" s="2" t="str">
        <f>Contacts!C5</f>
        <v>casey</v>
      </c>
      <c r="C5" s="2" t="str">
        <f>Contacts!D5</f>
        <v>casey@company.com</v>
      </c>
    </row>
    <row r="6" spans="1:3">
      <c r="A6" s="2" t="str">
        <f>Contacts!A6&amp;" "&amp;Contacts!B6</f>
        <v>Maryann Massey</v>
      </c>
      <c r="B6" s="2" t="str">
        <f>Contacts!C6</f>
        <v>massey</v>
      </c>
      <c r="C6" s="2" t="str">
        <f>Contacts!D6</f>
        <v>massey@company.com</v>
      </c>
    </row>
    <row r="7" spans="1:3">
      <c r="A7" s="2" t="str">
        <f>Contacts!A7&amp;" "&amp;Contacts!B7</f>
        <v>Dewey Blair</v>
      </c>
      <c r="B7" s="2" t="str">
        <f>Contacts!C7</f>
        <v>blair</v>
      </c>
      <c r="C7" s="2" t="str">
        <f>Contacts!D7</f>
        <v>blair@company.com</v>
      </c>
    </row>
    <row r="8" spans="1:3">
      <c r="A8" s="2" t="str">
        <f>Contacts!A8&amp;" "&amp;Contacts!B8</f>
        <v>Cody Todd</v>
      </c>
      <c r="B8" s="2" t="str">
        <f>Contacts!C8</f>
        <v>todd</v>
      </c>
      <c r="C8" s="2" t="str">
        <f>Contacts!D8</f>
        <v>todd@company.com</v>
      </c>
    </row>
    <row r="9" spans="1:3">
      <c r="A9" s="2" t="str">
        <f>Contacts!A9&amp;" "&amp;Contacts!B9</f>
        <v>Tommy Tucker</v>
      </c>
      <c r="B9" s="2" t="str">
        <f>Contacts!C9</f>
        <v>tucker</v>
      </c>
      <c r="C9" s="2" t="str">
        <f>Contacts!D9</f>
        <v>tucker@company.com</v>
      </c>
    </row>
    <row r="10" spans="1:3">
      <c r="A10" s="2" t="str">
        <f>Contacts!A10&amp;" "&amp;Contacts!B10</f>
        <v>Hubert Pierce</v>
      </c>
      <c r="B10" s="2" t="str">
        <f>Contacts!C10</f>
        <v>pierce</v>
      </c>
      <c r="C10" s="2" t="str">
        <f>Contacts!D10</f>
        <v>pierce@company.com</v>
      </c>
    </row>
    <row r="11" spans="1:3">
      <c r="A11" s="2" t="str">
        <f>Contacts!A11&amp;" "&amp;Contacts!B11</f>
        <v>Irving Brooks</v>
      </c>
      <c r="B11" s="2" t="str">
        <f>Contacts!C11</f>
        <v>brooks</v>
      </c>
      <c r="C11" s="2" t="str">
        <f>Contacts!D11</f>
        <v>brooks@company.com</v>
      </c>
    </row>
    <row r="12" spans="1:3">
      <c r="A12" s="2" t="str">
        <f>Contacts!A12&amp;" "&amp;Contacts!B12</f>
        <v>Wayne Cohen</v>
      </c>
      <c r="B12" s="2" t="str">
        <f>Contacts!C12</f>
        <v>cohen</v>
      </c>
      <c r="C12" s="2" t="str">
        <f>Contacts!D12</f>
        <v>cohen@company.com</v>
      </c>
    </row>
    <row r="13" spans="1:3">
      <c r="A13" s="2" t="str">
        <f>Contacts!A13&amp;" "&amp;Contacts!B13</f>
        <v>Robin Sims</v>
      </c>
      <c r="B13" s="2" t="str">
        <f>Contacts!C13</f>
        <v>sims</v>
      </c>
      <c r="C13" s="2" t="str">
        <f>Contacts!D13</f>
        <v>sims@company.com</v>
      </c>
    </row>
    <row r="14" spans="1:3">
      <c r="A14" s="2" t="str">
        <f>Contacts!A14&amp;" "&amp;Contacts!B14</f>
        <v>Gretchen Warren</v>
      </c>
      <c r="B14" s="2" t="str">
        <f>Contacts!C14</f>
        <v>warren</v>
      </c>
      <c r="C14" s="2" t="str">
        <f>Contacts!D14</f>
        <v>warren@company.com</v>
      </c>
    </row>
    <row r="15" spans="1:3">
      <c r="A15" s="2" t="str">
        <f>Contacts!A15&amp;" "&amp;Contacts!B15</f>
        <v>Stephen Paul</v>
      </c>
      <c r="B15" s="2" t="str">
        <f>Contacts!C15</f>
        <v>paul</v>
      </c>
      <c r="C15" s="2" t="str">
        <f>Contacts!D15</f>
        <v>paul@company.com</v>
      </c>
    </row>
    <row r="16" spans="1:3">
      <c r="A16" s="2" t="str">
        <f>Contacts!A16&amp;" "&amp;Contacts!B16</f>
        <v>Jenna Morton</v>
      </c>
      <c r="B16" s="2" t="str">
        <f>Contacts!C16</f>
        <v>morton</v>
      </c>
      <c r="C16" s="2" t="str">
        <f>Contacts!D16</f>
        <v>morton@company.com</v>
      </c>
    </row>
    <row r="17" spans="1:3">
      <c r="A17" s="2" t="str">
        <f>Contacts!A17&amp;" "&amp;Contacts!B17</f>
        <v>Jonathon Francis</v>
      </c>
      <c r="B17" s="2" t="str">
        <f>Contacts!C17</f>
        <v>francis</v>
      </c>
      <c r="C17" s="2" t="str">
        <f>Contacts!D17</f>
        <v>francis@company.com</v>
      </c>
    </row>
    <row r="18" spans="1:3">
      <c r="A18" s="2" t="str">
        <f>Contacts!A18&amp;" "&amp;Contacts!B18</f>
        <v>Jeanette Higgins</v>
      </c>
      <c r="B18" s="2" t="str">
        <f>Contacts!C18</f>
        <v>higgins</v>
      </c>
      <c r="C18" s="2" t="str">
        <f>Contacts!D18</f>
        <v>higgins@company.com</v>
      </c>
    </row>
    <row r="19" spans="1:3">
      <c r="A19" s="2" t="str">
        <f>Contacts!A19&amp;" "&amp;Contacts!B19</f>
        <v>Lonnie May</v>
      </c>
      <c r="B19" s="2" t="str">
        <f>Contacts!C19</f>
        <v>may</v>
      </c>
      <c r="C19" s="2" t="str">
        <f>Contacts!D19</f>
        <v>may@company.com</v>
      </c>
    </row>
    <row r="20" spans="1:3">
      <c r="A20" s="2" t="str">
        <f>Contacts!A20&amp;" "&amp;Contacts!B20</f>
        <v>Gordon Fuller</v>
      </c>
      <c r="B20" s="2" t="str">
        <f>Contacts!C20</f>
        <v>fuller</v>
      </c>
      <c r="C20" s="2" t="str">
        <f>Contacts!D20</f>
        <v>fuller@company.com</v>
      </c>
    </row>
    <row r="21" spans="1:3">
      <c r="A21" s="2" t="str">
        <f>Contacts!A21&amp;" "&amp;Contacts!B21</f>
        <v>Edmund Howard</v>
      </c>
      <c r="B21" s="2" t="str">
        <f>Contacts!C21</f>
        <v>howard</v>
      </c>
      <c r="C21" s="2" t="str">
        <f>Contacts!D21</f>
        <v>howard@company.com</v>
      </c>
    </row>
    <row r="22" spans="1:3">
      <c r="A22" s="2" t="str">
        <f>Contacts!A22&amp;" "&amp;Contacts!B22</f>
        <v>Joanna Butler</v>
      </c>
      <c r="B22" s="2" t="str">
        <f>Contacts!C22</f>
        <v>butler</v>
      </c>
      <c r="C22" s="2" t="str">
        <f>Contacts!D22</f>
        <v>butler@company.com</v>
      </c>
    </row>
    <row r="23" spans="1:3">
      <c r="A23" s="2" t="str">
        <f>Contacts!A23&amp;" "&amp;Contacts!B23</f>
        <v>Dolores Manning</v>
      </c>
      <c r="B23" s="2" t="str">
        <f>Contacts!C23</f>
        <v>manning</v>
      </c>
      <c r="C23" s="2" t="str">
        <f>Contacts!D23</f>
        <v>manning@company.com</v>
      </c>
    </row>
    <row r="24" spans="1:3">
      <c r="A24" s="2" t="str">
        <f>Contacts!A24&amp;" "&amp;Contacts!B24</f>
        <v>Caroline Greer</v>
      </c>
      <c r="B24" s="2" t="str">
        <f>Contacts!C24</f>
        <v>greer</v>
      </c>
      <c r="C24" s="2" t="str">
        <f>Contacts!D24</f>
        <v>greer@company.com</v>
      </c>
    </row>
    <row r="25" spans="1:3">
      <c r="A25" s="2" t="str">
        <f>Contacts!A25&amp;" "&amp;Contacts!B25</f>
        <v>Madeline Perkins</v>
      </c>
      <c r="B25" s="2" t="str">
        <f>Contacts!C25</f>
        <v>perkins</v>
      </c>
      <c r="C25" s="2" t="str">
        <f>Contacts!D25</f>
        <v>perkins@company.com</v>
      </c>
    </row>
    <row r="26" spans="1:3">
      <c r="A26" s="2" t="str">
        <f>Contacts!A26&amp;" "&amp;Contacts!B26</f>
        <v>Mildred Wood</v>
      </c>
      <c r="B26" s="2" t="str">
        <f>Contacts!C26</f>
        <v>wood</v>
      </c>
      <c r="C26" s="2" t="str">
        <f>Contacts!D26</f>
        <v>wood@company.com</v>
      </c>
    </row>
    <row r="27" spans="1:3">
      <c r="A27" s="2" t="str">
        <f>Contacts!A27&amp;" "&amp;Contacts!B27</f>
        <v>Sylvia Barnett</v>
      </c>
      <c r="B27" s="2" t="str">
        <f>Contacts!C27</f>
        <v>barnett</v>
      </c>
      <c r="C27" s="2" t="str">
        <f>Contacts!D27</f>
        <v>barnett@company.com</v>
      </c>
    </row>
    <row r="28" spans="1:3">
      <c r="A28" s="2" t="str">
        <f>Contacts!A28&amp;" "&amp;Contacts!B28</f>
        <v>Derrick Franklin</v>
      </c>
      <c r="B28" s="2" t="str">
        <f>Contacts!C28</f>
        <v>franklin</v>
      </c>
      <c r="C28" s="2" t="str">
        <f>Contacts!D28</f>
        <v>franklin@company.com</v>
      </c>
    </row>
    <row r="29" spans="1:3">
      <c r="A29" s="2" t="str">
        <f>Contacts!A29&amp;" "&amp;Contacts!B29</f>
        <v>Clifford Brewer</v>
      </c>
      <c r="B29" s="2" t="str">
        <f>Contacts!C29</f>
        <v>brewer</v>
      </c>
      <c r="C29" s="2" t="str">
        <f>Contacts!D29</f>
        <v>brewer@company.com</v>
      </c>
    </row>
    <row r="30" spans="1:3">
      <c r="A30" s="2" t="str">
        <f>Contacts!A30&amp;" "&amp;Contacts!B30</f>
        <v>Santiago Copeland</v>
      </c>
      <c r="B30" s="2" t="str">
        <f>Contacts!C30</f>
        <v>copeland</v>
      </c>
      <c r="C30" s="2" t="str">
        <f>Contacts!D30</f>
        <v>copeland@company.com</v>
      </c>
    </row>
    <row r="31" spans="1:3">
      <c r="A31" s="2" t="str">
        <f>Contacts!A31&amp;" "&amp;Contacts!B31</f>
        <v>Lynne Logan</v>
      </c>
      <c r="B31" s="2" t="str">
        <f>Contacts!C31</f>
        <v>logan</v>
      </c>
      <c r="C31" s="2" t="str">
        <f>Contacts!D31</f>
        <v>logan@company.com</v>
      </c>
    </row>
    <row r="32" spans="1:3">
      <c r="A32" s="2" t="str">
        <f>Contacts!A32&amp;" "&amp;Contacts!B32</f>
        <v>Gustavo Wright</v>
      </c>
      <c r="B32" s="2" t="str">
        <f>Contacts!C32</f>
        <v>wright</v>
      </c>
      <c r="C32" s="2" t="str">
        <f>Contacts!D32</f>
        <v>wright@company.com</v>
      </c>
    </row>
    <row r="33" spans="1:3">
      <c r="A33" s="2" t="str">
        <f>Contacts!A33&amp;" "&amp;Contacts!B33</f>
        <v>Vanessa Campbell</v>
      </c>
      <c r="B33" s="2" t="str">
        <f>Contacts!C33</f>
        <v>campbell</v>
      </c>
      <c r="C33" s="2" t="str">
        <f>Contacts!D33</f>
        <v>campbell@company.com</v>
      </c>
    </row>
    <row r="34" spans="1:3">
      <c r="A34" s="2" t="str">
        <f>Contacts!A34&amp;" "&amp;Contacts!B34</f>
        <v>Sergio Moran</v>
      </c>
      <c r="B34" s="2" t="str">
        <f>Contacts!C34</f>
        <v>moran</v>
      </c>
      <c r="C34" s="2" t="str">
        <f>Contacts!D34</f>
        <v>moran@company.com</v>
      </c>
    </row>
    <row r="35" spans="1:3">
      <c r="A35" s="2" t="str">
        <f>Contacts!A35&amp;" "&amp;Contacts!B35</f>
        <v>Carrie Reeves</v>
      </c>
      <c r="B35" s="2" t="str">
        <f>Contacts!C35</f>
        <v>reeves</v>
      </c>
      <c r="C35" s="2" t="str">
        <f>Contacts!D35</f>
        <v>reeves@company.com</v>
      </c>
    </row>
    <row r="36" spans="1:3">
      <c r="A36" s="2" t="str">
        <f>Contacts!A36&amp;" "&amp;Contacts!B36</f>
        <v>Melvin Torres</v>
      </c>
      <c r="B36" s="2" t="str">
        <f>Contacts!C36</f>
        <v>torres</v>
      </c>
      <c r="C36" s="2" t="str">
        <f>Contacts!D36</f>
        <v>torres@company.com</v>
      </c>
    </row>
    <row r="37" spans="1:3">
      <c r="A37" s="2" t="str">
        <f>Contacts!A37&amp;" "&amp;Contacts!B37</f>
        <v>Ismael Adkins</v>
      </c>
      <c r="B37" s="2" t="str">
        <f>Contacts!C37</f>
        <v>adkins</v>
      </c>
      <c r="C37" s="2" t="str">
        <f>Contacts!D37</f>
        <v>adkins@company.com</v>
      </c>
    </row>
    <row r="38" spans="1:3">
      <c r="A38" s="2" t="str">
        <f>Contacts!A38&amp;" "&amp;Contacts!B38</f>
        <v>Gerardo Craig</v>
      </c>
      <c r="B38" s="2" t="str">
        <f>Contacts!C38</f>
        <v>craig</v>
      </c>
      <c r="C38" s="2" t="str">
        <f>Contacts!D38</f>
        <v>craig@company.com</v>
      </c>
    </row>
    <row r="39" spans="1:3">
      <c r="A39" s="2" t="str">
        <f>Contacts!A39&amp;" "&amp;Contacts!B39</f>
        <v>Dennis Rivera</v>
      </c>
      <c r="B39" s="2" t="str">
        <f>Contacts!C39</f>
        <v>rivera</v>
      </c>
      <c r="C39" s="2" t="str">
        <f>Contacts!D39</f>
        <v>rivera@company.com</v>
      </c>
    </row>
    <row r="40" spans="1:3">
      <c r="A40" s="2" t="str">
        <f>Contacts!A40&amp;" "&amp;Contacts!B40</f>
        <v>Maureen Watson</v>
      </c>
      <c r="B40" s="2" t="str">
        <f>Contacts!C40</f>
        <v>watson</v>
      </c>
      <c r="C40" s="2" t="str">
        <f>Contacts!D40</f>
        <v>watson@company.com</v>
      </c>
    </row>
    <row r="41" spans="1:3">
      <c r="A41" s="2" t="str">
        <f>Contacts!A41&amp;" "&amp;Contacts!B41</f>
        <v>Lillie Nunez</v>
      </c>
      <c r="B41" s="2" t="str">
        <f>Contacts!C41</f>
        <v>nunez</v>
      </c>
      <c r="C41" s="2" t="str">
        <f>Contacts!D41</f>
        <v>nunez@company.com</v>
      </c>
    </row>
    <row r="42" spans="1:3">
      <c r="A42" s="2" t="str">
        <f>Contacts!A42&amp;" "&amp;Contacts!B42</f>
        <v>Domingo Murphy</v>
      </c>
      <c r="B42" s="2" t="str">
        <f>Contacts!C42</f>
        <v>murphy</v>
      </c>
      <c r="C42" s="2" t="str">
        <f>Contacts!D42</f>
        <v>murphy@company.com</v>
      </c>
    </row>
    <row r="43" spans="1:3">
      <c r="A43" s="2" t="str">
        <f>Contacts!A43&amp;" "&amp;Contacts!B43</f>
        <v>Christy Glover</v>
      </c>
      <c r="B43" s="2" t="str">
        <f>Contacts!C43</f>
        <v>glover</v>
      </c>
      <c r="C43" s="2" t="str">
        <f>Contacts!D43</f>
        <v>glover@company.com</v>
      </c>
    </row>
    <row r="44" spans="1:3">
      <c r="A44" s="2" t="str">
        <f>Contacts!A44&amp;" "&amp;Contacts!B44</f>
        <v>Dora Adams</v>
      </c>
      <c r="B44" s="2" t="str">
        <f>Contacts!C44</f>
        <v>adams</v>
      </c>
      <c r="C44" s="2" t="str">
        <f>Contacts!D44</f>
        <v>adams@company.com</v>
      </c>
    </row>
    <row r="45" spans="1:3">
      <c r="A45" s="2" t="str">
        <f>Contacts!A45&amp;" "&amp;Contacts!B45</f>
        <v>Mary Park</v>
      </c>
      <c r="B45" s="2" t="str">
        <f>Contacts!C45</f>
        <v>park</v>
      </c>
      <c r="C45" s="2" t="str">
        <f>Contacts!D45</f>
        <v>park@company.com</v>
      </c>
    </row>
    <row r="46" spans="1:3">
      <c r="A46" s="2" t="str">
        <f>Contacts!A46&amp;" "&amp;Contacts!B46</f>
        <v>Shawn Harris</v>
      </c>
      <c r="B46" s="2" t="str">
        <f>Contacts!C46</f>
        <v>harris</v>
      </c>
      <c r="C46" s="2" t="str">
        <f>Contacts!D46</f>
        <v>harris@company.com</v>
      </c>
    </row>
    <row r="47" spans="1:3">
      <c r="A47" s="2" t="str">
        <f>Contacts!A47&amp;" "&amp;Contacts!B47</f>
        <v>Cameron Cortez</v>
      </c>
      <c r="B47" s="2" t="str">
        <f>Contacts!C47</f>
        <v>cortez</v>
      </c>
      <c r="C47" s="2" t="str">
        <f>Contacts!D47</f>
        <v>cortez@company.com</v>
      </c>
    </row>
    <row r="48" spans="1:3">
      <c r="A48" s="2" t="str">
        <f>Contacts!A48&amp;" "&amp;Contacts!B48</f>
        <v>Janice Haynes</v>
      </c>
      <c r="B48" s="2" t="str">
        <f>Contacts!C48</f>
        <v>haynes</v>
      </c>
      <c r="C48" s="2" t="str">
        <f>Contacts!D48</f>
        <v>haynes@company.com</v>
      </c>
    </row>
    <row r="49" spans="1:3">
      <c r="A49" s="2" t="str">
        <f>Contacts!A49&amp;" "&amp;Contacts!B49</f>
        <v>Aaron Norton</v>
      </c>
      <c r="B49" s="2" t="str">
        <f>Contacts!C49</f>
        <v>norton</v>
      </c>
      <c r="C49" s="2" t="str">
        <f>Contacts!D49</f>
        <v>norton@company.com</v>
      </c>
    </row>
    <row r="50" spans="1:3">
      <c r="A50" s="2" t="str">
        <f>Contacts!A50&amp;" "&amp;Contacts!B50</f>
        <v>Shaun Roy</v>
      </c>
      <c r="B50" s="2" t="str">
        <f>Contacts!C50</f>
        <v>roy</v>
      </c>
      <c r="C50" s="2" t="str">
        <f>Contacts!D50</f>
        <v>roy@company.com</v>
      </c>
    </row>
    <row r="51" spans="1:3">
      <c r="A51" s="2" t="str">
        <f>Contacts!A51&amp;" "&amp;Contacts!B51</f>
        <v>Chad Stone</v>
      </c>
      <c r="B51" s="2" t="str">
        <f>Contacts!C51</f>
        <v>stone</v>
      </c>
      <c r="C51" s="2" t="str">
        <f>Contacts!D51</f>
        <v>stone@company.com</v>
      </c>
    </row>
    <row r="52" spans="1:3">
      <c r="A52" s="2" t="str">
        <f>Contacts!A52&amp;" "&amp;Contacts!B52</f>
        <v>Lois Wells</v>
      </c>
      <c r="B52" s="2" t="str">
        <f>Contacts!C52</f>
        <v>wells</v>
      </c>
      <c r="C52" s="2" t="str">
        <f>Contacts!D52</f>
        <v>wells@company.com</v>
      </c>
    </row>
    <row r="53" spans="1:3">
      <c r="A53" s="2" t="str">
        <f>Contacts!A53&amp;" "&amp;Contacts!B53</f>
        <v>Christine Ray</v>
      </c>
      <c r="B53" s="2" t="str">
        <f>Contacts!C53</f>
        <v>ray</v>
      </c>
      <c r="C53" s="2" t="str">
        <f>Contacts!D53</f>
        <v>ray@company.com</v>
      </c>
    </row>
    <row r="54" spans="1:3">
      <c r="A54" s="2" t="str">
        <f>Contacts!A54&amp;" "&amp;Contacts!B54</f>
        <v>Leslie Wilson</v>
      </c>
      <c r="B54" s="2" t="str">
        <f>Contacts!C54</f>
        <v>wilson</v>
      </c>
      <c r="C54" s="2" t="str">
        <f>Contacts!D54</f>
        <v>wilson@company.com</v>
      </c>
    </row>
    <row r="55" spans="1:3">
      <c r="A55" s="2" t="str">
        <f>Contacts!A55&amp;" "&amp;Contacts!B55</f>
        <v>Brendan Vega</v>
      </c>
      <c r="B55" s="2" t="str">
        <f>Contacts!C55</f>
        <v>vega</v>
      </c>
      <c r="C55" s="2" t="str">
        <f>Contacts!D55</f>
        <v>vega@company.com</v>
      </c>
    </row>
    <row r="56" spans="1:3">
      <c r="A56" s="2" t="str">
        <f>Contacts!A56&amp;" "&amp;Contacts!B56</f>
        <v>Freda Reed</v>
      </c>
      <c r="B56" s="2" t="str">
        <f>Contacts!C56</f>
        <v>reed</v>
      </c>
      <c r="C56" s="2" t="str">
        <f>Contacts!D56</f>
        <v>reed@company.com</v>
      </c>
    </row>
    <row r="57" spans="1:3">
      <c r="A57" s="2" t="str">
        <f>Contacts!A57&amp;" "&amp;Contacts!B57</f>
        <v>Tyler Sutton</v>
      </c>
      <c r="B57" s="2" t="str">
        <f>Contacts!C57</f>
        <v>sutton</v>
      </c>
      <c r="C57" s="2" t="str">
        <f>Contacts!D57</f>
        <v>sutton@company.com</v>
      </c>
    </row>
    <row r="58" spans="1:3">
      <c r="A58" s="2" t="str">
        <f>Contacts!A58&amp;" "&amp;Contacts!B58</f>
        <v>Elsie Ingram</v>
      </c>
      <c r="B58" s="2" t="str">
        <f>Contacts!C58</f>
        <v>ingram</v>
      </c>
      <c r="C58" s="2" t="str">
        <f>Contacts!D58</f>
        <v>ingram@company.com</v>
      </c>
    </row>
    <row r="59" spans="1:3">
      <c r="A59" s="2" t="str">
        <f>Contacts!A59&amp;" "&amp;Contacts!B59</f>
        <v>Bradley Jefferson</v>
      </c>
      <c r="B59" s="2" t="str">
        <f>Contacts!C59</f>
        <v>jefferson</v>
      </c>
      <c r="C59" s="2" t="str">
        <f>Contacts!D59</f>
        <v>jefferson@company.com</v>
      </c>
    </row>
    <row r="60" spans="1:3">
      <c r="A60" s="2" t="str">
        <f>Contacts!A60&amp;" "&amp;Contacts!B60</f>
        <v>Marie Hunter</v>
      </c>
      <c r="B60" s="2" t="str">
        <f>Contacts!C60</f>
        <v>hunter</v>
      </c>
      <c r="C60" s="2" t="str">
        <f>Contacts!D60</f>
        <v>hunter@company.com</v>
      </c>
    </row>
    <row r="61" spans="1:3">
      <c r="A61" s="2" t="str">
        <f>Contacts!A61&amp;" "&amp;Contacts!B61</f>
        <v>Monica Parks</v>
      </c>
      <c r="B61" s="2" t="str">
        <f>Contacts!C61</f>
        <v>parks</v>
      </c>
      <c r="C61" s="2" t="str">
        <f>Contacts!D61</f>
        <v>parks@company.com</v>
      </c>
    </row>
    <row r="62" spans="1:3">
      <c r="A62" s="2" t="str">
        <f>Contacts!A62&amp;" "&amp;Contacts!B62</f>
        <v>Courtney Davidson</v>
      </c>
      <c r="B62" s="2" t="str">
        <f>Contacts!C62</f>
        <v>davidson</v>
      </c>
      <c r="C62" s="2" t="str">
        <f>Contacts!D62</f>
        <v>davidson@company.com</v>
      </c>
    </row>
    <row r="63" spans="1:3">
      <c r="A63" s="2" t="str">
        <f>Contacts!A63&amp;" "&amp;Contacts!B63</f>
        <v>Louise Floyd</v>
      </c>
      <c r="B63" s="2" t="str">
        <f>Contacts!C63</f>
        <v>floyd</v>
      </c>
      <c r="C63" s="2" t="str">
        <f>Contacts!D63</f>
        <v>floyd@company.com</v>
      </c>
    </row>
    <row r="64" spans="1:3">
      <c r="A64" s="2" t="str">
        <f>Contacts!A64&amp;" "&amp;Contacts!B64</f>
        <v>Pamela Bass</v>
      </c>
      <c r="B64" s="2" t="str">
        <f>Contacts!C64</f>
        <v>bass</v>
      </c>
      <c r="C64" s="2" t="str">
        <f>Contacts!D64</f>
        <v>bass@company.com</v>
      </c>
    </row>
    <row r="65" spans="1:3">
      <c r="A65" s="2" t="str">
        <f>Contacts!A65&amp;" "&amp;Contacts!B65</f>
        <v>Amanda Holloway</v>
      </c>
      <c r="B65" s="2" t="str">
        <f>Contacts!C65</f>
        <v>holloway</v>
      </c>
      <c r="C65" s="2" t="str">
        <f>Contacts!D65</f>
        <v>holloway@company.com</v>
      </c>
    </row>
    <row r="66" spans="1:3">
      <c r="A66" s="2" t="str">
        <f>Contacts!A66&amp;" "&amp;Contacts!B66</f>
        <v>Stewart Carson</v>
      </c>
      <c r="B66" s="2" t="str">
        <f>Contacts!C66</f>
        <v>carson</v>
      </c>
      <c r="C66" s="2" t="str">
        <f>Contacts!D66</f>
        <v>carson@company.com</v>
      </c>
    </row>
    <row r="67" spans="1:3">
      <c r="A67" s="2" t="str">
        <f>Contacts!A67&amp;" "&amp;Contacts!B67</f>
        <v>Lee Rodriguez</v>
      </c>
      <c r="B67" s="2" t="str">
        <f>Contacts!C67</f>
        <v>rodriguez</v>
      </c>
      <c r="C67" s="2" t="str">
        <f>Contacts!D67</f>
        <v>rodriguez@company.com</v>
      </c>
    </row>
    <row r="68" spans="1:3">
      <c r="A68" s="2" t="str">
        <f>Contacts!A68&amp;" "&amp;Contacts!B68</f>
        <v>Howard Ferguson</v>
      </c>
      <c r="B68" s="2" t="str">
        <f>Contacts!C68</f>
        <v>ferguson</v>
      </c>
      <c r="C68" s="2" t="str">
        <f>Contacts!D68</f>
        <v>ferguson@company.com</v>
      </c>
    </row>
    <row r="69" spans="1:3">
      <c r="A69" s="2" t="str">
        <f>Contacts!A69&amp;" "&amp;Contacts!B69</f>
        <v>Jared Snyder</v>
      </c>
      <c r="B69" s="2" t="str">
        <f>Contacts!C69</f>
        <v>snyder</v>
      </c>
      <c r="C69" s="2" t="str">
        <f>Contacts!D69</f>
        <v>snyder@company.com</v>
      </c>
    </row>
    <row r="70" spans="1:3">
      <c r="A70" s="2" t="str">
        <f>Contacts!A70&amp;" "&amp;Contacts!B70</f>
        <v>Emilio Moore</v>
      </c>
      <c r="B70" s="2" t="str">
        <f>Contacts!C70</f>
        <v>moore</v>
      </c>
      <c r="C70" s="2" t="str">
        <f>Contacts!D70</f>
        <v>moore@company.com</v>
      </c>
    </row>
    <row r="71" spans="1:3">
      <c r="A71" s="2" t="str">
        <f>Contacts!A71&amp;" "&amp;Contacts!B71</f>
        <v>Nicole Curry</v>
      </c>
      <c r="B71" s="2" t="str">
        <f>Contacts!C71</f>
        <v>curry</v>
      </c>
      <c r="C71" s="2" t="str">
        <f>Contacts!D71</f>
        <v>curry@company.com</v>
      </c>
    </row>
    <row r="72" spans="1:3">
      <c r="A72" s="2" t="str">
        <f>Contacts!A72&amp;" "&amp;Contacts!B72</f>
        <v>Oliver Aguilar</v>
      </c>
      <c r="B72" s="2" t="str">
        <f>Contacts!C72</f>
        <v>aguilar</v>
      </c>
      <c r="C72" s="2" t="str">
        <f>Contacts!D72</f>
        <v>aguilar@company.com</v>
      </c>
    </row>
    <row r="73" spans="1:3">
      <c r="A73" s="2" t="str">
        <f>Contacts!A73&amp;" "&amp;Contacts!B73</f>
        <v>Suzanne Gutierrez</v>
      </c>
      <c r="B73" s="2" t="str">
        <f>Contacts!C73</f>
        <v>gutierrez</v>
      </c>
      <c r="C73" s="2" t="str">
        <f>Contacts!D73</f>
        <v>gutierrez@company.com</v>
      </c>
    </row>
    <row r="74" spans="1:3">
      <c r="A74" s="2" t="str">
        <f>Contacts!A74&amp;" "&amp;Contacts!B74</f>
        <v>Terrence Washington</v>
      </c>
      <c r="B74" s="2" t="str">
        <f>Contacts!C74</f>
        <v>washington</v>
      </c>
      <c r="C74" s="2" t="str">
        <f>Contacts!D74</f>
        <v>washington@company.com</v>
      </c>
    </row>
    <row r="75" spans="1:3">
      <c r="A75" s="2" t="str">
        <f>Contacts!A75&amp;" "&amp;Contacts!B75</f>
        <v>Luke Medina</v>
      </c>
      <c r="B75" s="2" t="str">
        <f>Contacts!C75</f>
        <v>medina</v>
      </c>
      <c r="C75" s="2" t="str">
        <f>Contacts!D75</f>
        <v>medina@company.com</v>
      </c>
    </row>
    <row r="76" spans="1:3">
      <c r="A76" s="2" t="str">
        <f>Contacts!A76&amp;" "&amp;Contacts!B76</f>
        <v>Levi Price</v>
      </c>
      <c r="B76" s="2" t="str">
        <f>Contacts!C76</f>
        <v>price</v>
      </c>
      <c r="C76" s="2" t="str">
        <f>Contacts!D76</f>
        <v>price@company.com</v>
      </c>
    </row>
    <row r="77" spans="1:3">
      <c r="A77" s="2" t="str">
        <f>Contacts!A77&amp;" "&amp;Contacts!B77</f>
        <v>Al Mccarthy</v>
      </c>
      <c r="B77" s="2" t="str">
        <f>Contacts!C77</f>
        <v>mccarthy</v>
      </c>
      <c r="C77" s="2" t="str">
        <f>Contacts!D77</f>
        <v>mccarthy@company.com</v>
      </c>
    </row>
    <row r="78" spans="1:3">
      <c r="A78" s="2" t="str">
        <f>Contacts!A78&amp;" "&amp;Contacts!B78</f>
        <v>Roger Wong</v>
      </c>
      <c r="B78" s="2" t="str">
        <f>Contacts!C78</f>
        <v>wong</v>
      </c>
      <c r="C78" s="2" t="str">
        <f>Contacts!D78</f>
        <v>wong@company.com</v>
      </c>
    </row>
    <row r="79" spans="1:3">
      <c r="A79" s="2" t="str">
        <f>Contacts!A79&amp;" "&amp;Contacts!B79</f>
        <v>Diane Moody</v>
      </c>
      <c r="B79" s="2" t="str">
        <f>Contacts!C79</f>
        <v>moody</v>
      </c>
      <c r="C79" s="2" t="str">
        <f>Contacts!D79</f>
        <v>moody@company.com</v>
      </c>
    </row>
    <row r="80" spans="1:3">
      <c r="A80" s="2" t="str">
        <f>Contacts!A80&amp;" "&amp;Contacts!B80</f>
        <v>Noel Payne</v>
      </c>
      <c r="B80" s="2" t="str">
        <f>Contacts!C80</f>
        <v>payne</v>
      </c>
      <c r="C80" s="2" t="str">
        <f>Contacts!D80</f>
        <v>payne@company.com</v>
      </c>
    </row>
    <row r="81" spans="1:3">
      <c r="A81" s="2" t="str">
        <f>Contacts!A81&amp;" "&amp;Contacts!B81</f>
        <v>Cecelia Huff</v>
      </c>
      <c r="B81" s="2" t="str">
        <f>Contacts!C81</f>
        <v>huff</v>
      </c>
      <c r="C81" s="2" t="str">
        <f>Contacts!D81</f>
        <v>huff@company.com</v>
      </c>
    </row>
    <row r="82" spans="1:3">
      <c r="A82" s="2" t="str">
        <f>Contacts!A82&amp;" "&amp;Contacts!B82</f>
        <v>Erica Cobb</v>
      </c>
      <c r="B82" s="2" t="str">
        <f>Contacts!C82</f>
        <v>cobb</v>
      </c>
      <c r="C82" s="2" t="str">
        <f>Contacts!D82</f>
        <v>cobb@company.com</v>
      </c>
    </row>
    <row r="83" spans="1:3">
      <c r="A83" s="2" t="str">
        <f>Contacts!A83&amp;" "&amp;Contacts!B83</f>
        <v>Kenny Young</v>
      </c>
      <c r="B83" s="2" t="str">
        <f>Contacts!C83</f>
        <v>young</v>
      </c>
      <c r="C83" s="2" t="str">
        <f>Contacts!D83</f>
        <v>young@company.com</v>
      </c>
    </row>
    <row r="84" spans="1:3">
      <c r="A84" s="2" t="str">
        <f>Contacts!A84&amp;" "&amp;Contacts!B84</f>
        <v>Tom Armstrong</v>
      </c>
      <c r="B84" s="2" t="str">
        <f>Contacts!C84</f>
        <v>armstrong</v>
      </c>
      <c r="C84" s="2" t="str">
        <f>Contacts!D84</f>
        <v>armstrong@company.com</v>
      </c>
    </row>
    <row r="85" spans="1:3">
      <c r="A85" s="2" t="str">
        <f>Contacts!A85&amp;" "&amp;Contacts!B85</f>
        <v>Jaime Hansen</v>
      </c>
      <c r="B85" s="2" t="str">
        <f>Contacts!C85</f>
        <v>hansen</v>
      </c>
      <c r="C85" s="2" t="str">
        <f>Contacts!D85</f>
        <v>hansen@company.com</v>
      </c>
    </row>
    <row r="86" spans="1:3">
      <c r="A86" s="2" t="str">
        <f>Contacts!A86&amp;" "&amp;Contacts!B86</f>
        <v>Gladys Fitzgerald</v>
      </c>
      <c r="B86" s="2" t="str">
        <f>Contacts!C86</f>
        <v>fitzgerald</v>
      </c>
      <c r="C86" s="2" t="str">
        <f>Contacts!D86</f>
        <v>fitzgerald@company.com</v>
      </c>
    </row>
    <row r="87" spans="1:3">
      <c r="A87" s="2" t="str">
        <f>Contacts!A87&amp;" "&amp;Contacts!B87</f>
        <v>Dan Doyle</v>
      </c>
      <c r="B87" s="2" t="str">
        <f>Contacts!C87</f>
        <v>doyle</v>
      </c>
      <c r="C87" s="2" t="str">
        <f>Contacts!D87</f>
        <v>doyle@company.com</v>
      </c>
    </row>
    <row r="88" spans="1:3">
      <c r="A88" s="2" t="str">
        <f>Contacts!A88&amp;" "&amp;Contacts!B88</f>
        <v>Johnny King</v>
      </c>
      <c r="B88" s="2" t="str">
        <f>Contacts!C88</f>
        <v>king</v>
      </c>
      <c r="C88" s="2" t="str">
        <f>Contacts!D88</f>
        <v>king@company.com</v>
      </c>
    </row>
    <row r="89" spans="1:3">
      <c r="A89" s="2" t="str">
        <f>Contacts!A89&amp;" "&amp;Contacts!B89</f>
        <v>Alyssa Gill</v>
      </c>
      <c r="B89" s="2" t="str">
        <f>Contacts!C89</f>
        <v>gill</v>
      </c>
      <c r="C89" s="2" t="str">
        <f>Contacts!D89</f>
        <v>gill@company.com</v>
      </c>
    </row>
    <row r="90" spans="1:3">
      <c r="A90" s="2" t="str">
        <f>Contacts!A90&amp;" "&amp;Contacts!B90</f>
        <v>Marvin Mathis</v>
      </c>
      <c r="B90" s="2" t="str">
        <f>Contacts!C90</f>
        <v>mathis</v>
      </c>
      <c r="C90" s="2" t="str">
        <f>Contacts!D90</f>
        <v>mathis@company.com</v>
      </c>
    </row>
    <row r="91" spans="1:3">
      <c r="A91" s="2" t="str">
        <f>Contacts!A91&amp;" "&amp;Contacts!B91</f>
        <v>Kerry Walker</v>
      </c>
      <c r="B91" s="2" t="str">
        <f>Contacts!C91</f>
        <v>walker</v>
      </c>
      <c r="C91" s="2" t="str">
        <f>Contacts!D91</f>
        <v>walker@company.com</v>
      </c>
    </row>
    <row r="92" spans="1:3">
      <c r="A92" s="2" t="str">
        <f>Contacts!A92&amp;" "&amp;Contacts!B92</f>
        <v>Alfonso Marsh</v>
      </c>
      <c r="B92" s="2" t="str">
        <f>Contacts!C92</f>
        <v>marsh</v>
      </c>
      <c r="C92" s="2" t="str">
        <f>Contacts!D92</f>
        <v>marsh@company.com</v>
      </c>
    </row>
    <row r="93" spans="1:3">
      <c r="A93" s="2" t="str">
        <f>Contacts!A93&amp;" "&amp;Contacts!B93</f>
        <v>Casey Barber</v>
      </c>
      <c r="B93" s="2" t="str">
        <f>Contacts!C93</f>
        <v>barber</v>
      </c>
      <c r="C93" s="2" t="str">
        <f>Contacts!D93</f>
        <v>barber@company.com</v>
      </c>
    </row>
    <row r="94" spans="1:3">
      <c r="A94" s="2" t="str">
        <f>Contacts!A94&amp;" "&amp;Contacts!B94</f>
        <v>Alton Thomas</v>
      </c>
      <c r="B94" s="2" t="str">
        <f>Contacts!C94</f>
        <v>thomas</v>
      </c>
      <c r="C94" s="2" t="str">
        <f>Contacts!D94</f>
        <v>thomas@company.com</v>
      </c>
    </row>
    <row r="95" spans="1:3">
      <c r="A95" s="2" t="str">
        <f>Contacts!A95&amp;" "&amp;Contacts!B95</f>
        <v>Sam Diaz</v>
      </c>
      <c r="B95" s="2" t="str">
        <f>Contacts!C95</f>
        <v>diaz</v>
      </c>
      <c r="C95" s="2" t="str">
        <f>Contacts!D95</f>
        <v>diaz@company.com</v>
      </c>
    </row>
    <row r="96" spans="1:3">
      <c r="A96" s="2" t="str">
        <f>Contacts!A96&amp;" "&amp;Contacts!B96</f>
        <v>Kerry Nash</v>
      </c>
      <c r="B96" s="2" t="str">
        <f>Contacts!C96</f>
        <v>nash</v>
      </c>
      <c r="C96" s="2" t="str">
        <f>Contacts!D96</f>
        <v>nash@company.com</v>
      </c>
    </row>
    <row r="97" spans="1:3">
      <c r="A97" s="2" t="str">
        <f>Contacts!A97&amp;" "&amp;Contacts!B97</f>
        <v>Cathy Keller</v>
      </c>
      <c r="B97" s="2" t="str">
        <f>Contacts!C97</f>
        <v>keller</v>
      </c>
      <c r="C97" s="2" t="str">
        <f>Contacts!D97</f>
        <v>keller@company.com</v>
      </c>
    </row>
    <row r="98" spans="1:3">
      <c r="A98" s="2" t="str">
        <f>Contacts!A98&amp;" "&amp;Contacts!B98</f>
        <v>Ronald Joseph</v>
      </c>
      <c r="B98" s="2" t="str">
        <f>Contacts!C98</f>
        <v>joseph</v>
      </c>
      <c r="C98" s="2" t="str">
        <f>Contacts!D98</f>
        <v>joseph@company.com</v>
      </c>
    </row>
    <row r="99" spans="1:3">
      <c r="A99" s="2" t="str">
        <f>Contacts!A99&amp;" "&amp;Contacts!B99</f>
        <v>Benny Holmes</v>
      </c>
      <c r="B99" s="2" t="str">
        <f>Contacts!C99</f>
        <v>holmes</v>
      </c>
      <c r="C99" s="2" t="str">
        <f>Contacts!D99</f>
        <v>holmes@company.com</v>
      </c>
    </row>
    <row r="100" spans="1:3">
      <c r="A100" s="2" t="str">
        <f>Contacts!A100&amp;" "&amp;Contacts!B100</f>
        <v>Sean Guzman</v>
      </c>
      <c r="B100" s="2" t="str">
        <f>Contacts!C100</f>
        <v>guzman</v>
      </c>
      <c r="C100" s="2" t="str">
        <f>Contacts!D100</f>
        <v>guzman@company.com</v>
      </c>
    </row>
    <row r="101" spans="1:3">
      <c r="A101" s="2" t="str">
        <f>Contacts!A101&amp;" "&amp;Contacts!B101</f>
        <v>Lindsey Weaver</v>
      </c>
      <c r="B101" s="2" t="str">
        <f>Contacts!C101</f>
        <v>weaver</v>
      </c>
      <c r="C101" s="2" t="str">
        <f>Contacts!D101</f>
        <v>weaver@company.com</v>
      </c>
    </row>
    <row r="102" spans="1:3">
      <c r="A102" s="2" t="str">
        <f>Contacts!A102&amp;" "&amp;Contacts!B102</f>
        <v>Brooke Jordan</v>
      </c>
      <c r="B102" s="2" t="str">
        <f>Contacts!C102</f>
        <v>jordan</v>
      </c>
      <c r="C102" s="2" t="str">
        <f>Contacts!D102</f>
        <v>jordan@company.com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A982"/>
  </sheetPr>
  <dimension ref="A1:L205"/>
  <sheetViews>
    <sheetView topLeftCell="A2" workbookViewId="0">
      <selection activeCell="A3" sqref="A3"/>
    </sheetView>
  </sheetViews>
  <sheetFormatPr defaultRowHeight="15"/>
  <cols>
    <col min="1" max="1" width="16" style="15" bestFit="1" customWidth="1"/>
    <col min="2" max="2" width="27.5703125" style="15" bestFit="1" customWidth="1"/>
    <col min="3" max="3" width="9.140625" style="15"/>
    <col min="4" max="4" width="10.28515625" style="16" customWidth="1"/>
    <col min="5" max="5" width="11.5703125" style="16" bestFit="1" customWidth="1"/>
    <col min="6" max="6" width="10" style="16" customWidth="1"/>
    <col min="7" max="7" width="18.28515625" style="16" bestFit="1" customWidth="1"/>
    <col min="8" max="8" width="17.7109375" style="16" bestFit="1" customWidth="1"/>
    <col min="9" max="9" width="12.5703125" style="16" bestFit="1" customWidth="1"/>
    <col min="10" max="10" width="45.7109375" style="16" bestFit="1" customWidth="1"/>
    <col min="11" max="11" width="52.7109375" style="16" bestFit="1" customWidth="1"/>
    <col min="12" max="12" width="48.85546875" style="16" bestFit="1" customWidth="1"/>
    <col min="13" max="16384" width="9.140625" style="1"/>
  </cols>
  <sheetData>
    <row r="1" spans="1:12" hidden="1">
      <c r="A1" s="20" t="s">
        <v>560</v>
      </c>
      <c r="B1" s="20" t="s">
        <v>561</v>
      </c>
      <c r="C1" s="20"/>
      <c r="D1" s="20"/>
      <c r="E1" s="20"/>
      <c r="F1" s="20"/>
      <c r="G1" s="20"/>
      <c r="H1" s="20"/>
      <c r="I1" s="20"/>
      <c r="J1" s="20"/>
      <c r="K1" s="20"/>
      <c r="L1" s="20"/>
    </row>
    <row r="2" spans="1:12">
      <c r="A2" s="17" t="s">
        <v>232</v>
      </c>
      <c r="B2" s="17" t="s">
        <v>557</v>
      </c>
      <c r="C2" s="17" t="s">
        <v>558</v>
      </c>
      <c r="D2" s="18" t="s">
        <v>559</v>
      </c>
      <c r="E2" s="17" t="s">
        <v>556</v>
      </c>
      <c r="F2" s="17" t="s">
        <v>555</v>
      </c>
      <c r="G2" s="17" t="s">
        <v>554</v>
      </c>
      <c r="H2" s="17" t="s">
        <v>553</v>
      </c>
      <c r="I2" s="17" t="s">
        <v>552</v>
      </c>
      <c r="J2" s="17" t="s">
        <v>551</v>
      </c>
      <c r="K2" s="17" t="s">
        <v>550</v>
      </c>
      <c r="L2" s="17" t="s">
        <v>549</v>
      </c>
    </row>
    <row r="3" spans="1:12">
      <c r="A3" s="13" t="s">
        <v>162</v>
      </c>
      <c r="B3" s="13" t="str">
        <f t="shared" ref="B3:B66" si="0">"Application: "&amp;A3</f>
        <v>Application: Air Ranlam</v>
      </c>
      <c r="C3" s="13">
        <f t="shared" ref="C3:C66" ca="1" si="1">RANDBETWEEN(1,9)</f>
        <v>5</v>
      </c>
      <c r="D3" s="13">
        <v>1000</v>
      </c>
      <c r="E3" s="13" t="s">
        <v>545</v>
      </c>
      <c r="F3" s="13"/>
      <c r="G3" s="13"/>
      <c r="H3" s="13"/>
      <c r="I3" s="14">
        <f t="shared" ref="I3:I66" ca="1" si="2">RANDBETWEEN(100000,10000000)</f>
        <v>5475196</v>
      </c>
      <c r="J3" s="15" t="s">
        <v>574</v>
      </c>
      <c r="K3" s="15" t="s">
        <v>575</v>
      </c>
      <c r="L3" s="15" t="s">
        <v>576</v>
      </c>
    </row>
    <row r="4" spans="1:12">
      <c r="A4" s="13" t="s">
        <v>142</v>
      </c>
      <c r="B4" s="13"/>
      <c r="C4" s="13"/>
      <c r="D4" s="13"/>
      <c r="E4" s="13"/>
      <c r="F4" s="13"/>
      <c r="G4" s="13"/>
      <c r="H4" s="13"/>
      <c r="I4" s="14"/>
      <c r="J4" s="15"/>
      <c r="K4" s="15"/>
      <c r="L4" s="15"/>
    </row>
    <row r="5" spans="1:12">
      <c r="A5" s="13" t="s">
        <v>191</v>
      </c>
      <c r="B5" s="13" t="str">
        <f t="shared" si="0"/>
        <v>Application: Alpha Ozebam</v>
      </c>
      <c r="C5" s="13">
        <f t="shared" ca="1" si="1"/>
        <v>7</v>
      </c>
      <c r="D5" s="13">
        <f t="shared" ref="D5:D67" si="3">D4+1</f>
        <v>1</v>
      </c>
      <c r="E5" s="13" t="s">
        <v>541</v>
      </c>
      <c r="F5" s="13"/>
      <c r="G5" s="13"/>
      <c r="H5" s="13"/>
      <c r="I5" s="14">
        <f t="shared" ca="1" si="2"/>
        <v>852139</v>
      </c>
      <c r="J5" s="15" t="s">
        <v>579</v>
      </c>
      <c r="K5" s="15" t="s">
        <v>580</v>
      </c>
      <c r="L5" s="15" t="s">
        <v>581</v>
      </c>
    </row>
    <row r="6" spans="1:12">
      <c r="A6" s="13" t="s">
        <v>1</v>
      </c>
      <c r="B6" s="13" t="str">
        <f t="shared" si="0"/>
        <v>Application: Alpha Tough</v>
      </c>
      <c r="C6" s="13">
        <f t="shared" ca="1" si="1"/>
        <v>2</v>
      </c>
      <c r="D6" s="13">
        <f t="shared" si="3"/>
        <v>2</v>
      </c>
      <c r="E6" s="13" t="s">
        <v>539</v>
      </c>
      <c r="F6" s="13"/>
      <c r="G6" s="13"/>
      <c r="H6" s="13"/>
      <c r="I6" s="14">
        <f t="shared" ca="1" si="2"/>
        <v>6507511</v>
      </c>
      <c r="J6" s="15" t="s">
        <v>582</v>
      </c>
      <c r="K6" s="15" t="s">
        <v>583</v>
      </c>
      <c r="L6" s="15" t="s">
        <v>584</v>
      </c>
    </row>
    <row r="7" spans="1:12">
      <c r="A7" s="13" t="s">
        <v>76</v>
      </c>
      <c r="B7" s="13" t="str">
        <f t="shared" si="0"/>
        <v>Application: Anair</v>
      </c>
      <c r="C7" s="13">
        <f t="shared" ca="1" si="1"/>
        <v>2</v>
      </c>
      <c r="D7" s="13">
        <f t="shared" si="3"/>
        <v>3</v>
      </c>
      <c r="E7" s="13" t="s">
        <v>537</v>
      </c>
      <c r="F7" s="13"/>
      <c r="G7" s="13"/>
      <c r="H7" s="13"/>
      <c r="I7" s="14">
        <f t="shared" ca="1" si="2"/>
        <v>807204</v>
      </c>
      <c r="J7" s="15" t="s">
        <v>585</v>
      </c>
      <c r="K7" s="15" t="s">
        <v>574</v>
      </c>
      <c r="L7" s="15" t="s">
        <v>586</v>
      </c>
    </row>
    <row r="8" spans="1:12">
      <c r="A8" s="13" t="s">
        <v>70</v>
      </c>
      <c r="B8" s="13" t="str">
        <f t="shared" si="0"/>
        <v>Application: Beta Sailtom</v>
      </c>
      <c r="C8" s="13">
        <f t="shared" ca="1" si="1"/>
        <v>8</v>
      </c>
      <c r="D8" s="13">
        <f t="shared" si="3"/>
        <v>4</v>
      </c>
      <c r="E8" s="13" t="s">
        <v>548</v>
      </c>
      <c r="F8" s="13"/>
      <c r="G8" s="13"/>
      <c r="H8" s="13"/>
      <c r="I8" s="14">
        <f t="shared" ca="1" si="2"/>
        <v>9832782</v>
      </c>
      <c r="J8" s="15" t="s">
        <v>577</v>
      </c>
      <c r="K8" s="15" t="s">
        <v>587</v>
      </c>
      <c r="L8" s="15" t="s">
        <v>588</v>
      </c>
    </row>
    <row r="9" spans="1:12">
      <c r="A9" s="13" t="s">
        <v>25</v>
      </c>
      <c r="B9" s="13" t="str">
        <f t="shared" si="0"/>
        <v>Application: Beta-Hold</v>
      </c>
      <c r="C9" s="13">
        <f t="shared" ca="1" si="1"/>
        <v>4</v>
      </c>
      <c r="D9" s="13">
        <f t="shared" si="3"/>
        <v>5</v>
      </c>
      <c r="E9" s="13" t="s">
        <v>547</v>
      </c>
      <c r="F9" s="13"/>
      <c r="G9" s="13"/>
      <c r="H9" s="13"/>
      <c r="I9" s="14">
        <f t="shared" ca="1" si="2"/>
        <v>1735802</v>
      </c>
      <c r="J9" s="15" t="s">
        <v>589</v>
      </c>
      <c r="K9" s="15" t="s">
        <v>590</v>
      </c>
      <c r="L9" s="15" t="s">
        <v>591</v>
      </c>
    </row>
    <row r="10" spans="1:12">
      <c r="A10" s="13" t="s">
        <v>68</v>
      </c>
      <c r="B10" s="13" t="str">
        <f t="shared" si="0"/>
        <v>Application: Betahome</v>
      </c>
      <c r="C10" s="13">
        <f t="shared" ca="1" si="1"/>
        <v>4</v>
      </c>
      <c r="D10" s="13">
        <f t="shared" si="3"/>
        <v>6</v>
      </c>
      <c r="E10" s="13" t="s">
        <v>546</v>
      </c>
      <c r="F10" s="13"/>
      <c r="G10" s="13"/>
      <c r="H10" s="13"/>
      <c r="I10" s="14">
        <f t="shared" ca="1" si="2"/>
        <v>418565</v>
      </c>
      <c r="J10" s="15" t="s">
        <v>577</v>
      </c>
      <c r="K10" s="15" t="s">
        <v>592</v>
      </c>
      <c r="L10" s="15" t="s">
        <v>593</v>
      </c>
    </row>
    <row r="11" spans="1:12">
      <c r="A11" s="13" t="s">
        <v>195</v>
      </c>
      <c r="B11" s="13" t="str">
        <f t="shared" si="0"/>
        <v>Application: Betatraxtouch</v>
      </c>
      <c r="C11" s="13">
        <f t="shared" ca="1" si="1"/>
        <v>1</v>
      </c>
      <c r="D11" s="13">
        <f t="shared" si="3"/>
        <v>7</v>
      </c>
      <c r="E11" s="13" t="s">
        <v>544</v>
      </c>
      <c r="F11" s="13"/>
      <c r="G11" s="13"/>
      <c r="H11" s="13"/>
      <c r="I11" s="14">
        <f t="shared" ca="1" si="2"/>
        <v>1878123</v>
      </c>
      <c r="J11" s="15" t="s">
        <v>582</v>
      </c>
      <c r="K11" s="15" t="s">
        <v>594</v>
      </c>
      <c r="L11" s="15" t="s">
        <v>595</v>
      </c>
    </row>
    <row r="12" spans="1:12">
      <c r="A12" s="13" t="s">
        <v>4</v>
      </c>
      <c r="B12" s="13" t="str">
        <f t="shared" si="0"/>
        <v>Application: Bioex</v>
      </c>
      <c r="C12" s="13">
        <f t="shared" ca="1" si="1"/>
        <v>7</v>
      </c>
      <c r="D12" s="13">
        <f t="shared" si="3"/>
        <v>8</v>
      </c>
      <c r="E12" s="13" t="s">
        <v>542</v>
      </c>
      <c r="F12" s="13"/>
      <c r="G12" s="13"/>
      <c r="H12" s="13"/>
      <c r="I12" s="14">
        <f t="shared" ca="1" si="2"/>
        <v>7609329</v>
      </c>
      <c r="J12" s="15" t="s">
        <v>585</v>
      </c>
      <c r="K12" s="15" t="s">
        <v>596</v>
      </c>
      <c r="L12" s="15" t="s">
        <v>597</v>
      </c>
    </row>
    <row r="13" spans="1:12">
      <c r="A13" s="13" t="s">
        <v>85</v>
      </c>
      <c r="B13" s="13" t="str">
        <f t="shared" si="0"/>
        <v>Application: Biofind</v>
      </c>
      <c r="C13" s="13">
        <f t="shared" ca="1" si="1"/>
        <v>5</v>
      </c>
      <c r="D13" s="13">
        <f t="shared" si="3"/>
        <v>9</v>
      </c>
      <c r="E13" s="13" t="s">
        <v>540</v>
      </c>
      <c r="F13" s="13"/>
      <c r="G13" s="13"/>
      <c r="H13" s="13"/>
      <c r="I13" s="14">
        <f t="shared" ca="1" si="2"/>
        <v>7736829</v>
      </c>
      <c r="J13" s="15" t="s">
        <v>585</v>
      </c>
      <c r="K13" s="15" t="s">
        <v>598</v>
      </c>
      <c r="L13" s="15" t="s">
        <v>599</v>
      </c>
    </row>
    <row r="14" spans="1:12">
      <c r="A14" s="13" t="s">
        <v>184</v>
      </c>
      <c r="B14" s="13" t="str">
        <f t="shared" si="0"/>
        <v>Application: Biola</v>
      </c>
      <c r="C14" s="13">
        <f t="shared" ca="1" si="1"/>
        <v>3</v>
      </c>
      <c r="D14" s="13">
        <f t="shared" si="3"/>
        <v>10</v>
      </c>
      <c r="E14" s="13" t="s">
        <v>538</v>
      </c>
      <c r="F14" s="13" t="s">
        <v>537</v>
      </c>
      <c r="G14" s="13"/>
      <c r="H14" s="13"/>
      <c r="I14" s="14">
        <f t="shared" ca="1" si="2"/>
        <v>9034929</v>
      </c>
      <c r="J14" s="15" t="s">
        <v>577</v>
      </c>
      <c r="K14" s="15" t="s">
        <v>600</v>
      </c>
      <c r="L14" s="15" t="s">
        <v>601</v>
      </c>
    </row>
    <row r="15" spans="1:12">
      <c r="A15" s="13" t="s">
        <v>114</v>
      </c>
      <c r="B15" s="13" t="str">
        <f t="shared" si="0"/>
        <v>Application: Blackex</v>
      </c>
      <c r="C15" s="13">
        <f t="shared" ca="1" si="1"/>
        <v>5</v>
      </c>
      <c r="D15" s="13">
        <f t="shared" si="3"/>
        <v>11</v>
      </c>
      <c r="E15" s="13" t="s">
        <v>536</v>
      </c>
      <c r="F15" s="13" t="s">
        <v>548</v>
      </c>
      <c r="G15" s="13"/>
      <c r="H15" s="13"/>
      <c r="I15" s="14">
        <f t="shared" ca="1" si="2"/>
        <v>1698527</v>
      </c>
      <c r="J15" s="15" t="s">
        <v>602</v>
      </c>
      <c r="K15" s="15" t="s">
        <v>603</v>
      </c>
      <c r="L15" s="15" t="s">
        <v>604</v>
      </c>
    </row>
    <row r="16" spans="1:12">
      <c r="A16" s="13" t="s">
        <v>218</v>
      </c>
      <c r="B16" s="13" t="str">
        <f t="shared" si="0"/>
        <v>Application: Blacktoeco</v>
      </c>
      <c r="C16" s="13">
        <f t="shared" ca="1" si="1"/>
        <v>4</v>
      </c>
      <c r="D16" s="13">
        <f t="shared" si="3"/>
        <v>12</v>
      </c>
      <c r="E16" s="13" t="s">
        <v>535</v>
      </c>
      <c r="F16" s="13" t="s">
        <v>547</v>
      </c>
      <c r="G16" s="13"/>
      <c r="H16" s="13"/>
      <c r="I16" s="14">
        <f t="shared" ca="1" si="2"/>
        <v>3647866</v>
      </c>
      <c r="J16" s="15" t="s">
        <v>577</v>
      </c>
      <c r="K16" s="15" t="s">
        <v>605</v>
      </c>
      <c r="L16" s="15" t="s">
        <v>606</v>
      </c>
    </row>
    <row r="17" spans="1:12">
      <c r="A17" s="13" t="s">
        <v>177</v>
      </c>
      <c r="B17" s="13" t="str">
        <f t="shared" si="0"/>
        <v>Application: Blueair</v>
      </c>
      <c r="C17" s="13">
        <f t="shared" ca="1" si="1"/>
        <v>4</v>
      </c>
      <c r="D17" s="13">
        <f t="shared" si="3"/>
        <v>13</v>
      </c>
      <c r="E17" s="13" t="s">
        <v>534</v>
      </c>
      <c r="F17" s="13" t="s">
        <v>546</v>
      </c>
      <c r="G17" s="13"/>
      <c r="H17" s="13"/>
      <c r="I17" s="14">
        <f t="shared" ca="1" si="2"/>
        <v>9907468</v>
      </c>
      <c r="J17" s="15" t="s">
        <v>607</v>
      </c>
      <c r="K17" s="15" t="s">
        <v>608</v>
      </c>
      <c r="L17" s="15" t="s">
        <v>609</v>
      </c>
    </row>
    <row r="18" spans="1:12">
      <c r="A18" s="13" t="s">
        <v>64</v>
      </c>
      <c r="B18" s="13" t="str">
        <f t="shared" si="0"/>
        <v>Application: Coflux</v>
      </c>
      <c r="C18" s="13">
        <f t="shared" ca="1" si="1"/>
        <v>6</v>
      </c>
      <c r="D18" s="13">
        <f t="shared" si="3"/>
        <v>14</v>
      </c>
      <c r="E18" s="13" t="s">
        <v>533</v>
      </c>
      <c r="F18" s="13" t="s">
        <v>544</v>
      </c>
      <c r="G18" s="13"/>
      <c r="H18" s="13"/>
      <c r="I18" s="14">
        <f t="shared" ca="1" si="2"/>
        <v>3685534</v>
      </c>
      <c r="J18" s="15" t="s">
        <v>610</v>
      </c>
      <c r="K18" s="15" t="s">
        <v>611</v>
      </c>
      <c r="L18" s="15" t="s">
        <v>612</v>
      </c>
    </row>
    <row r="19" spans="1:12">
      <c r="A19" s="13" t="s">
        <v>135</v>
      </c>
      <c r="B19" s="13" t="str">
        <f t="shared" si="0"/>
        <v>Application: Cofsoft</v>
      </c>
      <c r="C19" s="13">
        <f t="shared" ca="1" si="1"/>
        <v>7</v>
      </c>
      <c r="D19" s="13">
        <f t="shared" si="3"/>
        <v>15</v>
      </c>
      <c r="E19" s="13" t="s">
        <v>532</v>
      </c>
      <c r="F19" s="13" t="s">
        <v>542</v>
      </c>
      <c r="G19" s="13"/>
      <c r="H19" s="13"/>
      <c r="I19" s="14">
        <f t="shared" ca="1" si="2"/>
        <v>1975867</v>
      </c>
      <c r="J19" s="15" t="s">
        <v>602</v>
      </c>
      <c r="K19" s="15" t="s">
        <v>613</v>
      </c>
      <c r="L19" s="15" t="s">
        <v>614</v>
      </c>
    </row>
    <row r="20" spans="1:12">
      <c r="A20" s="13" t="s">
        <v>122</v>
      </c>
      <c r="B20" s="13" t="str">
        <f t="shared" si="0"/>
        <v>Application: Conis</v>
      </c>
      <c r="C20" s="13">
        <f t="shared" ca="1" si="1"/>
        <v>2</v>
      </c>
      <c r="D20" s="13">
        <f t="shared" si="3"/>
        <v>16</v>
      </c>
      <c r="E20" s="13" t="s">
        <v>531</v>
      </c>
      <c r="F20" s="13" t="s">
        <v>540</v>
      </c>
      <c r="G20" s="13"/>
      <c r="H20" s="13"/>
      <c r="I20" s="14">
        <f t="shared" ca="1" si="2"/>
        <v>5972332</v>
      </c>
      <c r="J20" s="15" t="s">
        <v>615</v>
      </c>
      <c r="K20" s="15" t="s">
        <v>616</v>
      </c>
      <c r="L20" s="15" t="s">
        <v>617</v>
      </c>
    </row>
    <row r="21" spans="1:12">
      <c r="A21" s="13" t="s">
        <v>208</v>
      </c>
      <c r="B21" s="13" t="str">
        <f t="shared" si="0"/>
        <v>Application: Dalt Stock</v>
      </c>
      <c r="C21" s="13">
        <f t="shared" ca="1" si="1"/>
        <v>6</v>
      </c>
      <c r="D21" s="13">
        <f t="shared" si="3"/>
        <v>17</v>
      </c>
      <c r="E21" s="13" t="s">
        <v>530</v>
      </c>
      <c r="F21" s="13" t="s">
        <v>538</v>
      </c>
      <c r="G21" s="13" t="s">
        <v>536</v>
      </c>
      <c r="H21" s="13"/>
      <c r="I21" s="14">
        <f t="shared" ca="1" si="2"/>
        <v>353384</v>
      </c>
      <c r="J21" s="15" t="s">
        <v>582</v>
      </c>
      <c r="K21" s="15" t="s">
        <v>618</v>
      </c>
      <c r="L21" s="15" t="s">
        <v>619</v>
      </c>
    </row>
    <row r="22" spans="1:12">
      <c r="A22" s="13" t="s">
        <v>207</v>
      </c>
      <c r="B22" s="13" t="str">
        <f t="shared" si="0"/>
        <v>Application: Damfix</v>
      </c>
      <c r="C22" s="13">
        <f t="shared" ca="1" si="1"/>
        <v>5</v>
      </c>
      <c r="D22" s="13">
        <f t="shared" si="3"/>
        <v>18</v>
      </c>
      <c r="E22" s="13" t="s">
        <v>529</v>
      </c>
      <c r="F22" s="13" t="s">
        <v>536</v>
      </c>
      <c r="G22" s="13" t="s">
        <v>535</v>
      </c>
      <c r="H22" s="13"/>
      <c r="I22" s="14">
        <f t="shared" ca="1" si="2"/>
        <v>2690435</v>
      </c>
      <c r="J22" s="15" t="s">
        <v>615</v>
      </c>
      <c r="K22" s="15" t="s">
        <v>620</v>
      </c>
      <c r="L22" s="15" t="s">
        <v>621</v>
      </c>
    </row>
    <row r="23" spans="1:12">
      <c r="A23" s="13" t="s">
        <v>81</v>
      </c>
      <c r="B23" s="13" t="str">
        <f t="shared" si="0"/>
        <v>Application: Danlax</v>
      </c>
      <c r="C23" s="13">
        <f t="shared" ca="1" si="1"/>
        <v>5</v>
      </c>
      <c r="D23" s="13">
        <f t="shared" si="3"/>
        <v>19</v>
      </c>
      <c r="E23" s="13" t="s">
        <v>528</v>
      </c>
      <c r="F23" s="13" t="s">
        <v>535</v>
      </c>
      <c r="G23" s="13" t="s">
        <v>534</v>
      </c>
      <c r="H23" s="13"/>
      <c r="I23" s="14">
        <f t="shared" ca="1" si="2"/>
        <v>4793657</v>
      </c>
      <c r="J23" s="15" t="s">
        <v>577</v>
      </c>
      <c r="K23" s="15" t="s">
        <v>622</v>
      </c>
      <c r="L23" s="15" t="s">
        <v>623</v>
      </c>
    </row>
    <row r="24" spans="1:12">
      <c r="A24" s="13" t="s">
        <v>139</v>
      </c>
      <c r="B24" s="13" t="str">
        <f t="shared" si="0"/>
        <v>Application: Danstrong</v>
      </c>
      <c r="C24" s="13">
        <f t="shared" ca="1" si="1"/>
        <v>8</v>
      </c>
      <c r="D24" s="13">
        <f t="shared" si="3"/>
        <v>20</v>
      </c>
      <c r="E24" s="13" t="s">
        <v>527</v>
      </c>
      <c r="F24" s="13" t="s">
        <v>534</v>
      </c>
      <c r="G24" s="13" t="s">
        <v>533</v>
      </c>
      <c r="H24" s="13"/>
      <c r="I24" s="14">
        <f t="shared" ca="1" si="2"/>
        <v>4773243</v>
      </c>
      <c r="J24" s="15" t="s">
        <v>615</v>
      </c>
      <c r="K24" s="15" t="s">
        <v>624</v>
      </c>
      <c r="L24" s="15" t="s">
        <v>625</v>
      </c>
    </row>
    <row r="25" spans="1:12">
      <c r="A25" s="13" t="s">
        <v>22</v>
      </c>
      <c r="B25" s="13" t="str">
        <f t="shared" si="0"/>
        <v>Application: Dentocore</v>
      </c>
      <c r="C25" s="13">
        <f t="shared" ca="1" si="1"/>
        <v>1</v>
      </c>
      <c r="D25" s="13">
        <f t="shared" si="3"/>
        <v>21</v>
      </c>
      <c r="E25" s="13" t="s">
        <v>526</v>
      </c>
      <c r="F25" s="13" t="s">
        <v>533</v>
      </c>
      <c r="G25" s="13" t="s">
        <v>532</v>
      </c>
      <c r="H25" s="13"/>
      <c r="I25" s="14">
        <f t="shared" ca="1" si="2"/>
        <v>9532624</v>
      </c>
      <c r="J25" s="15" t="s">
        <v>577</v>
      </c>
      <c r="K25" s="15" t="s">
        <v>587</v>
      </c>
      <c r="L25" s="15" t="s">
        <v>626</v>
      </c>
    </row>
    <row r="26" spans="1:12">
      <c r="A26" s="13" t="s">
        <v>186</v>
      </c>
      <c r="B26" s="13" t="str">
        <f t="shared" si="0"/>
        <v>Application: Don Remtex</v>
      </c>
      <c r="C26" s="13">
        <f t="shared" ca="1" si="1"/>
        <v>1</v>
      </c>
      <c r="D26" s="13">
        <f t="shared" si="3"/>
        <v>22</v>
      </c>
      <c r="E26" s="13" t="s">
        <v>525</v>
      </c>
      <c r="F26" s="13" t="s">
        <v>532</v>
      </c>
      <c r="G26" s="13" t="s">
        <v>531</v>
      </c>
      <c r="H26" s="13"/>
      <c r="I26" s="14">
        <f t="shared" ca="1" si="2"/>
        <v>2765975</v>
      </c>
      <c r="J26" s="15" t="s">
        <v>615</v>
      </c>
      <c r="K26" s="15" t="s">
        <v>620</v>
      </c>
      <c r="L26" s="15" t="s">
        <v>627</v>
      </c>
    </row>
    <row r="27" spans="1:12">
      <c r="A27" s="13" t="s">
        <v>77</v>
      </c>
      <c r="B27" s="13" t="str">
        <f t="shared" si="0"/>
        <v>Application: Don Tax</v>
      </c>
      <c r="C27" s="13">
        <f t="shared" ca="1" si="1"/>
        <v>8</v>
      </c>
      <c r="D27" s="13">
        <f t="shared" si="3"/>
        <v>23</v>
      </c>
      <c r="E27" s="13" t="s">
        <v>524</v>
      </c>
      <c r="F27" s="13" t="s">
        <v>531</v>
      </c>
      <c r="G27" s="13" t="s">
        <v>530</v>
      </c>
      <c r="H27" s="13"/>
      <c r="I27" s="14">
        <f t="shared" ca="1" si="2"/>
        <v>4054955</v>
      </c>
      <c r="J27" s="15" t="s">
        <v>615</v>
      </c>
      <c r="K27" s="15" t="s">
        <v>628</v>
      </c>
      <c r="L27" s="15" t="s">
        <v>629</v>
      </c>
    </row>
    <row r="28" spans="1:12">
      <c r="A28" s="13" t="s">
        <v>160</v>
      </c>
      <c r="B28" s="13" t="str">
        <f t="shared" si="0"/>
        <v>Application: Donfan</v>
      </c>
      <c r="C28" s="13">
        <f t="shared" ca="1" si="1"/>
        <v>2</v>
      </c>
      <c r="D28" s="13">
        <f t="shared" si="3"/>
        <v>24</v>
      </c>
      <c r="E28" s="13" t="s">
        <v>523</v>
      </c>
      <c r="F28" s="13" t="s">
        <v>530</v>
      </c>
      <c r="G28" s="13" t="s">
        <v>529</v>
      </c>
      <c r="H28" s="13"/>
      <c r="I28" s="14">
        <f t="shared" ca="1" si="2"/>
        <v>2873488</v>
      </c>
      <c r="J28" s="15" t="s">
        <v>602</v>
      </c>
      <c r="K28" s="15" t="s">
        <v>603</v>
      </c>
      <c r="L28" s="15" t="s">
        <v>630</v>
      </c>
    </row>
    <row r="29" spans="1:12">
      <c r="A29" s="13" t="s">
        <v>149</v>
      </c>
      <c r="B29" s="13" t="str">
        <f t="shared" si="0"/>
        <v>Application: Dongdax</v>
      </c>
      <c r="C29" s="13">
        <f t="shared" ca="1" si="1"/>
        <v>3</v>
      </c>
      <c r="D29" s="13">
        <f t="shared" si="3"/>
        <v>25</v>
      </c>
      <c r="E29" s="13" t="s">
        <v>522</v>
      </c>
      <c r="F29" s="13" t="s">
        <v>529</v>
      </c>
      <c r="G29" s="13" t="s">
        <v>528</v>
      </c>
      <c r="H29" s="13"/>
      <c r="I29" s="14">
        <f t="shared" ca="1" si="2"/>
        <v>165968</v>
      </c>
      <c r="J29" s="15" t="s">
        <v>607</v>
      </c>
      <c r="K29" s="15" t="s">
        <v>631</v>
      </c>
      <c r="L29" s="15" t="s">
        <v>632</v>
      </c>
    </row>
    <row r="30" spans="1:12">
      <c r="A30" s="13" t="s">
        <v>57</v>
      </c>
      <c r="B30" s="13" t="str">
        <f t="shared" si="0"/>
        <v>Application: Dongfresh</v>
      </c>
      <c r="C30" s="13">
        <f t="shared" ca="1" si="1"/>
        <v>6</v>
      </c>
      <c r="D30" s="13">
        <f t="shared" si="3"/>
        <v>26</v>
      </c>
      <c r="E30" s="13" t="s">
        <v>521</v>
      </c>
      <c r="F30" s="13" t="s">
        <v>528</v>
      </c>
      <c r="G30" s="13" t="s">
        <v>527</v>
      </c>
      <c r="H30" s="13"/>
      <c r="I30" s="14">
        <f t="shared" ca="1" si="2"/>
        <v>1420464</v>
      </c>
      <c r="J30" s="15" t="s">
        <v>610</v>
      </c>
      <c r="K30" s="15" t="s">
        <v>579</v>
      </c>
      <c r="L30" s="15" t="s">
        <v>633</v>
      </c>
    </row>
    <row r="31" spans="1:12">
      <c r="A31" s="13" t="s">
        <v>52</v>
      </c>
      <c r="B31" s="13" t="str">
        <f t="shared" si="0"/>
        <v>Application: Donhome</v>
      </c>
      <c r="C31" s="13">
        <f t="shared" ca="1" si="1"/>
        <v>2</v>
      </c>
      <c r="D31" s="13">
        <f t="shared" si="3"/>
        <v>27</v>
      </c>
      <c r="E31" s="13" t="s">
        <v>520</v>
      </c>
      <c r="F31" s="13" t="s">
        <v>527</v>
      </c>
      <c r="G31" s="13" t="s">
        <v>526</v>
      </c>
      <c r="H31" s="13"/>
      <c r="I31" s="14">
        <f t="shared" ca="1" si="2"/>
        <v>4560150</v>
      </c>
      <c r="J31" s="15" t="s">
        <v>577</v>
      </c>
      <c r="K31" s="15" t="s">
        <v>622</v>
      </c>
      <c r="L31" s="15" t="s">
        <v>634</v>
      </c>
    </row>
    <row r="32" spans="1:12">
      <c r="A32" s="13" t="s">
        <v>170</v>
      </c>
      <c r="B32" s="13" t="str">
        <f t="shared" si="0"/>
        <v>Application: Donity</v>
      </c>
      <c r="C32" s="13">
        <f t="shared" ca="1" si="1"/>
        <v>5</v>
      </c>
      <c r="D32" s="13">
        <f t="shared" si="3"/>
        <v>28</v>
      </c>
      <c r="E32" s="13" t="s">
        <v>519</v>
      </c>
      <c r="F32" s="13" t="s">
        <v>526</v>
      </c>
      <c r="G32" s="13" t="s">
        <v>525</v>
      </c>
      <c r="H32" s="13"/>
      <c r="I32" s="14">
        <f t="shared" ca="1" si="2"/>
        <v>4225275</v>
      </c>
      <c r="J32" s="15" t="s">
        <v>577</v>
      </c>
      <c r="K32" s="15" t="s">
        <v>635</v>
      </c>
      <c r="L32" s="15" t="s">
        <v>636</v>
      </c>
    </row>
    <row r="33" spans="1:12">
      <c r="A33" s="13" t="s">
        <v>6</v>
      </c>
      <c r="B33" s="13" t="str">
        <f t="shared" si="0"/>
        <v>Application: Doublecof</v>
      </c>
      <c r="C33" s="13">
        <f t="shared" ca="1" si="1"/>
        <v>9</v>
      </c>
      <c r="D33" s="13">
        <f t="shared" si="3"/>
        <v>29</v>
      </c>
      <c r="E33" s="13" t="s">
        <v>518</v>
      </c>
      <c r="F33" s="13" t="s">
        <v>525</v>
      </c>
      <c r="G33" s="13" t="s">
        <v>524</v>
      </c>
      <c r="H33" s="13"/>
      <c r="I33" s="14">
        <f t="shared" ca="1" si="2"/>
        <v>7687775</v>
      </c>
      <c r="J33" s="15" t="s">
        <v>577</v>
      </c>
      <c r="K33" s="15" t="s">
        <v>605</v>
      </c>
      <c r="L33" s="15" t="s">
        <v>637</v>
      </c>
    </row>
    <row r="34" spans="1:12">
      <c r="A34" s="13" t="s">
        <v>28</v>
      </c>
      <c r="B34" s="13" t="str">
        <f t="shared" si="0"/>
        <v>Application: Dripnix</v>
      </c>
      <c r="C34" s="13">
        <f t="shared" ca="1" si="1"/>
        <v>1</v>
      </c>
      <c r="D34" s="13">
        <f t="shared" si="3"/>
        <v>30</v>
      </c>
      <c r="E34" s="13" t="s">
        <v>517</v>
      </c>
      <c r="F34" s="13" t="s">
        <v>524</v>
      </c>
      <c r="G34" s="13" t="s">
        <v>523</v>
      </c>
      <c r="H34" s="13"/>
      <c r="I34" s="14">
        <f t="shared" ca="1" si="2"/>
        <v>4310864</v>
      </c>
      <c r="J34" s="15" t="s">
        <v>582</v>
      </c>
      <c r="K34" s="15" t="s">
        <v>583</v>
      </c>
      <c r="L34" s="15" t="s">
        <v>638</v>
      </c>
    </row>
    <row r="35" spans="1:12">
      <c r="A35" s="13" t="s">
        <v>30</v>
      </c>
      <c r="B35" s="13" t="str">
        <f t="shared" si="0"/>
        <v>Application: Duotip</v>
      </c>
      <c r="C35" s="13">
        <f t="shared" ca="1" si="1"/>
        <v>9</v>
      </c>
      <c r="D35" s="13">
        <f t="shared" si="3"/>
        <v>31</v>
      </c>
      <c r="E35" s="13" t="s">
        <v>516</v>
      </c>
      <c r="F35" s="13" t="s">
        <v>523</v>
      </c>
      <c r="G35" s="13" t="s">
        <v>522</v>
      </c>
      <c r="H35" s="13"/>
      <c r="I35" s="14">
        <f t="shared" ca="1" si="2"/>
        <v>9135467</v>
      </c>
      <c r="J35" s="15" t="s">
        <v>582</v>
      </c>
      <c r="K35" s="15" t="s">
        <v>594</v>
      </c>
      <c r="L35" s="15" t="s">
        <v>639</v>
      </c>
    </row>
    <row r="36" spans="1:12">
      <c r="A36" s="13" t="s">
        <v>223</v>
      </c>
      <c r="B36" s="13" t="str">
        <f t="shared" si="0"/>
        <v>Application: Ecoing</v>
      </c>
      <c r="C36" s="13">
        <f t="shared" ca="1" si="1"/>
        <v>2</v>
      </c>
      <c r="D36" s="13">
        <f t="shared" si="3"/>
        <v>32</v>
      </c>
      <c r="E36" s="13" t="s">
        <v>515</v>
      </c>
      <c r="F36" s="13" t="s">
        <v>522</v>
      </c>
      <c r="G36" s="13" t="s">
        <v>521</v>
      </c>
      <c r="H36" s="13"/>
      <c r="I36" s="14">
        <f t="shared" ca="1" si="2"/>
        <v>9323493</v>
      </c>
      <c r="J36" s="15" t="s">
        <v>582</v>
      </c>
      <c r="K36" s="15" t="s">
        <v>640</v>
      </c>
      <c r="L36" s="15" t="s">
        <v>641</v>
      </c>
    </row>
    <row r="37" spans="1:12">
      <c r="A37" s="13" t="s">
        <v>171</v>
      </c>
      <c r="B37" s="13" t="str">
        <f t="shared" si="0"/>
        <v>Application: Eco-String</v>
      </c>
      <c r="C37" s="13">
        <f t="shared" ca="1" si="1"/>
        <v>8</v>
      </c>
      <c r="D37" s="13">
        <f t="shared" si="3"/>
        <v>33</v>
      </c>
      <c r="E37" s="13" t="s">
        <v>514</v>
      </c>
      <c r="F37" s="13" t="s">
        <v>521</v>
      </c>
      <c r="G37" s="13" t="s">
        <v>520</v>
      </c>
      <c r="H37" s="13"/>
      <c r="I37" s="14">
        <f t="shared" ca="1" si="2"/>
        <v>606728</v>
      </c>
      <c r="J37" s="15" t="s">
        <v>589</v>
      </c>
      <c r="K37" s="15" t="s">
        <v>642</v>
      </c>
      <c r="L37" s="15" t="s">
        <v>643</v>
      </c>
    </row>
    <row r="38" spans="1:12">
      <c r="A38" s="13" t="s">
        <v>53</v>
      </c>
      <c r="B38" s="13" t="str">
        <f t="shared" si="0"/>
        <v>Application: Fasetouch</v>
      </c>
      <c r="C38" s="13">
        <f t="shared" ca="1" si="1"/>
        <v>2</v>
      </c>
      <c r="D38" s="13">
        <f t="shared" si="3"/>
        <v>34</v>
      </c>
      <c r="E38" s="13" t="s">
        <v>513</v>
      </c>
      <c r="F38" s="13" t="s">
        <v>520</v>
      </c>
      <c r="G38" s="13" t="s">
        <v>519</v>
      </c>
      <c r="H38" s="13"/>
      <c r="I38" s="14">
        <f t="shared" ca="1" si="2"/>
        <v>9674311</v>
      </c>
      <c r="J38" s="15" t="s">
        <v>589</v>
      </c>
      <c r="K38" s="15" t="s">
        <v>644</v>
      </c>
      <c r="L38" s="15" t="s">
        <v>645</v>
      </c>
    </row>
    <row r="39" spans="1:12">
      <c r="A39" s="13" t="s">
        <v>61</v>
      </c>
      <c r="B39" s="13" t="str">
        <f t="shared" si="0"/>
        <v>Application: Fax Otlight</v>
      </c>
      <c r="C39" s="13">
        <f t="shared" ca="1" si="1"/>
        <v>9</v>
      </c>
      <c r="D39" s="13">
        <f t="shared" si="3"/>
        <v>35</v>
      </c>
      <c r="E39" s="13" t="s">
        <v>512</v>
      </c>
      <c r="F39" s="13" t="s">
        <v>519</v>
      </c>
      <c r="G39" s="13" t="s">
        <v>518</v>
      </c>
      <c r="H39" s="13"/>
      <c r="I39" s="14">
        <f t="shared" ca="1" si="2"/>
        <v>3956913</v>
      </c>
      <c r="J39" s="15" t="s">
        <v>589</v>
      </c>
      <c r="K39" s="15" t="s">
        <v>644</v>
      </c>
      <c r="L39" s="15" t="s">
        <v>645</v>
      </c>
    </row>
    <row r="40" spans="1:12">
      <c r="A40" s="13" t="s">
        <v>133</v>
      </c>
      <c r="B40" s="13" t="str">
        <f t="shared" si="0"/>
        <v>Application: Faxlam</v>
      </c>
      <c r="C40" s="13">
        <f t="shared" ca="1" si="1"/>
        <v>5</v>
      </c>
      <c r="D40" s="13">
        <f t="shared" si="3"/>
        <v>36</v>
      </c>
      <c r="E40" s="13" t="s">
        <v>511</v>
      </c>
      <c r="F40" s="13" t="s">
        <v>518</v>
      </c>
      <c r="G40" s="13" t="s">
        <v>517</v>
      </c>
      <c r="H40" s="13"/>
      <c r="I40" s="14">
        <f t="shared" ca="1" si="2"/>
        <v>5384938</v>
      </c>
      <c r="J40" s="15" t="s">
        <v>585</v>
      </c>
      <c r="K40" s="15" t="s">
        <v>574</v>
      </c>
      <c r="L40" s="15" t="s">
        <v>646</v>
      </c>
    </row>
    <row r="41" spans="1:12">
      <c r="A41" s="13" t="s">
        <v>197</v>
      </c>
      <c r="B41" s="13" t="str">
        <f t="shared" si="0"/>
        <v>Application: Faxphase</v>
      </c>
      <c r="C41" s="13">
        <f t="shared" ca="1" si="1"/>
        <v>3</v>
      </c>
      <c r="D41" s="13">
        <f t="shared" si="3"/>
        <v>37</v>
      </c>
      <c r="E41" s="13" t="s">
        <v>510</v>
      </c>
      <c r="F41" s="13" t="s">
        <v>517</v>
      </c>
      <c r="G41" s="13" t="s">
        <v>516</v>
      </c>
      <c r="H41" s="13" t="s">
        <v>517</v>
      </c>
      <c r="I41" s="14">
        <f t="shared" ca="1" si="2"/>
        <v>8333514</v>
      </c>
      <c r="J41" s="15" t="s">
        <v>585</v>
      </c>
      <c r="K41" s="15" t="s">
        <v>596</v>
      </c>
      <c r="L41" s="15" t="s">
        <v>647</v>
      </c>
    </row>
    <row r="42" spans="1:12">
      <c r="A42" s="13" t="s">
        <v>221</v>
      </c>
      <c r="B42" s="13" t="str">
        <f t="shared" si="0"/>
        <v>Application: Finflex</v>
      </c>
      <c r="C42" s="13">
        <f t="shared" ca="1" si="1"/>
        <v>3</v>
      </c>
      <c r="D42" s="13">
        <f t="shared" si="3"/>
        <v>38</v>
      </c>
      <c r="E42" s="13" t="s">
        <v>509</v>
      </c>
      <c r="F42" s="13" t="s">
        <v>516</v>
      </c>
      <c r="G42" s="13" t="s">
        <v>515</v>
      </c>
      <c r="H42" s="13" t="s">
        <v>516</v>
      </c>
      <c r="I42" s="14">
        <f t="shared" ca="1" si="2"/>
        <v>8729281</v>
      </c>
      <c r="J42" s="15" t="s">
        <v>585</v>
      </c>
      <c r="K42" s="15" t="s">
        <v>648</v>
      </c>
      <c r="L42" s="15" t="s">
        <v>649</v>
      </c>
    </row>
    <row r="43" spans="1:12">
      <c r="A43" s="13" t="s">
        <v>113</v>
      </c>
      <c r="B43" s="13" t="str">
        <f t="shared" si="0"/>
        <v>Application: Finstring</v>
      </c>
      <c r="C43" s="13">
        <f t="shared" ca="1" si="1"/>
        <v>1</v>
      </c>
      <c r="D43" s="13">
        <f t="shared" si="3"/>
        <v>39</v>
      </c>
      <c r="E43" s="13" t="s">
        <v>508</v>
      </c>
      <c r="F43" s="13" t="s">
        <v>515</v>
      </c>
      <c r="G43" s="13" t="s">
        <v>514</v>
      </c>
      <c r="H43" s="13" t="s">
        <v>515</v>
      </c>
      <c r="I43" s="14">
        <f t="shared" ca="1" si="2"/>
        <v>819895</v>
      </c>
      <c r="J43" s="15" t="s">
        <v>650</v>
      </c>
      <c r="K43" s="15" t="s">
        <v>577</v>
      </c>
      <c r="L43" s="15" t="s">
        <v>651</v>
      </c>
    </row>
    <row r="44" spans="1:12">
      <c r="A44" s="13" t="s">
        <v>72</v>
      </c>
      <c r="B44" s="13" t="str">
        <f t="shared" si="0"/>
        <v>Application: Fix Dax</v>
      </c>
      <c r="C44" s="13">
        <f t="shared" ca="1" si="1"/>
        <v>1</v>
      </c>
      <c r="D44" s="13">
        <f t="shared" si="3"/>
        <v>40</v>
      </c>
      <c r="E44" s="13" t="s">
        <v>507</v>
      </c>
      <c r="F44" s="13" t="s">
        <v>514</v>
      </c>
      <c r="G44" s="13"/>
      <c r="H44" s="13" t="s">
        <v>514</v>
      </c>
      <c r="I44" s="14">
        <f t="shared" ca="1" si="2"/>
        <v>1861732</v>
      </c>
      <c r="J44" s="15" t="s">
        <v>616</v>
      </c>
      <c r="K44" s="15" t="s">
        <v>652</v>
      </c>
      <c r="L44" s="15" t="s">
        <v>653</v>
      </c>
    </row>
    <row r="45" spans="1:12">
      <c r="A45" s="13" t="s">
        <v>54</v>
      </c>
      <c r="B45" s="13" t="str">
        <f t="shared" si="0"/>
        <v>Application: Fix Hattouch</v>
      </c>
      <c r="C45" s="13">
        <f t="shared" ca="1" si="1"/>
        <v>3</v>
      </c>
      <c r="D45" s="13">
        <f t="shared" si="3"/>
        <v>41</v>
      </c>
      <c r="E45" s="13" t="s">
        <v>506</v>
      </c>
      <c r="F45" s="13" t="s">
        <v>513</v>
      </c>
      <c r="G45" s="13"/>
      <c r="H45" s="13" t="s">
        <v>513</v>
      </c>
      <c r="I45" s="14">
        <f t="shared" ca="1" si="2"/>
        <v>8249363</v>
      </c>
      <c r="J45" s="15" t="s">
        <v>650</v>
      </c>
      <c r="K45" s="15" t="s">
        <v>577</v>
      </c>
      <c r="L45" s="15" t="s">
        <v>654</v>
      </c>
    </row>
    <row r="46" spans="1:12">
      <c r="A46" s="13" t="s">
        <v>158</v>
      </c>
      <c r="B46" s="13" t="str">
        <f t="shared" si="0"/>
        <v>Application: Fixron</v>
      </c>
      <c r="C46" s="13">
        <f t="shared" ca="1" si="1"/>
        <v>5</v>
      </c>
      <c r="D46" s="13">
        <f t="shared" si="3"/>
        <v>42</v>
      </c>
      <c r="E46" s="13" t="s">
        <v>505</v>
      </c>
      <c r="F46" s="13" t="s">
        <v>512</v>
      </c>
      <c r="G46" s="13"/>
      <c r="H46" s="13" t="s">
        <v>512</v>
      </c>
      <c r="I46" s="14">
        <f t="shared" ca="1" si="2"/>
        <v>8424703</v>
      </c>
      <c r="J46" s="15" t="s">
        <v>582</v>
      </c>
      <c r="K46" s="15" t="s">
        <v>618</v>
      </c>
      <c r="L46" s="15" t="s">
        <v>655</v>
      </c>
    </row>
    <row r="47" spans="1:12">
      <c r="A47" s="13" t="s">
        <v>37</v>
      </c>
      <c r="B47" s="13" t="str">
        <f t="shared" si="0"/>
        <v>Application: Fixrunlex</v>
      </c>
      <c r="C47" s="13">
        <f t="shared" ca="1" si="1"/>
        <v>1</v>
      </c>
      <c r="D47" s="13">
        <f t="shared" si="3"/>
        <v>43</v>
      </c>
      <c r="E47" s="13" t="s">
        <v>504</v>
      </c>
      <c r="F47" s="13" t="s">
        <v>511</v>
      </c>
      <c r="G47" s="13"/>
      <c r="H47" s="13" t="s">
        <v>511</v>
      </c>
      <c r="I47" s="14">
        <f t="shared" ca="1" si="2"/>
        <v>2865680</v>
      </c>
      <c r="J47" s="15" t="s">
        <v>656</v>
      </c>
      <c r="K47" s="15" t="s">
        <v>657</v>
      </c>
      <c r="L47" s="15" t="s">
        <v>658</v>
      </c>
    </row>
    <row r="48" spans="1:12">
      <c r="A48" s="13" t="s">
        <v>189</v>
      </c>
      <c r="B48" s="13" t="str">
        <f t="shared" si="0"/>
        <v>Application: Flex Otlight</v>
      </c>
      <c r="C48" s="13">
        <f t="shared" ca="1" si="1"/>
        <v>2</v>
      </c>
      <c r="D48" s="13">
        <f t="shared" si="3"/>
        <v>44</v>
      </c>
      <c r="E48" s="13" t="s">
        <v>503</v>
      </c>
      <c r="F48" s="13" t="s">
        <v>510</v>
      </c>
      <c r="G48" s="13"/>
      <c r="H48" s="13" t="s">
        <v>510</v>
      </c>
      <c r="I48" s="14">
        <f t="shared" ca="1" si="2"/>
        <v>3815085</v>
      </c>
      <c r="J48" s="15" t="s">
        <v>656</v>
      </c>
      <c r="K48" s="15" t="s">
        <v>657</v>
      </c>
      <c r="L48" s="15" t="s">
        <v>658</v>
      </c>
    </row>
    <row r="49" spans="1:12">
      <c r="A49" s="13" t="s">
        <v>109</v>
      </c>
      <c r="B49" s="13" t="str">
        <f t="shared" si="0"/>
        <v>Application: Flex Top</v>
      </c>
      <c r="C49" s="13">
        <f t="shared" ca="1" si="1"/>
        <v>4</v>
      </c>
      <c r="D49" s="13">
        <f t="shared" si="3"/>
        <v>45</v>
      </c>
      <c r="E49" s="13" t="s">
        <v>502</v>
      </c>
      <c r="F49" s="13" t="s">
        <v>509</v>
      </c>
      <c r="G49" s="13"/>
      <c r="H49" s="13" t="s">
        <v>509</v>
      </c>
      <c r="I49" s="14">
        <f t="shared" ca="1" si="2"/>
        <v>7924660</v>
      </c>
      <c r="J49" s="15" t="s">
        <v>615</v>
      </c>
      <c r="K49" s="15" t="s">
        <v>624</v>
      </c>
      <c r="L49" s="15" t="s">
        <v>659</v>
      </c>
    </row>
    <row r="50" spans="1:12">
      <c r="A50" s="13" t="s">
        <v>116</v>
      </c>
      <c r="B50" s="13" t="str">
        <f t="shared" si="0"/>
        <v>Application: Fresh Kaytouch</v>
      </c>
      <c r="C50" s="13">
        <f t="shared" ca="1" si="1"/>
        <v>2</v>
      </c>
      <c r="D50" s="13">
        <f t="shared" si="3"/>
        <v>46</v>
      </c>
      <c r="E50" s="13" t="s">
        <v>501</v>
      </c>
      <c r="F50" s="13" t="s">
        <v>508</v>
      </c>
      <c r="G50" s="13"/>
      <c r="H50" s="13" t="s">
        <v>508</v>
      </c>
      <c r="I50" s="14">
        <f t="shared" ca="1" si="2"/>
        <v>7816711</v>
      </c>
      <c r="J50" s="15" t="s">
        <v>577</v>
      </c>
      <c r="K50" s="15" t="s">
        <v>622</v>
      </c>
      <c r="L50" s="15" t="s">
        <v>660</v>
      </c>
    </row>
    <row r="51" spans="1:12">
      <c r="A51" s="13" t="s">
        <v>204</v>
      </c>
      <c r="B51" s="13" t="str">
        <f t="shared" si="0"/>
        <v>Application: Freshdom</v>
      </c>
      <c r="C51" s="13">
        <f t="shared" ca="1" si="1"/>
        <v>6</v>
      </c>
      <c r="D51" s="13">
        <f t="shared" si="3"/>
        <v>47</v>
      </c>
      <c r="E51" s="13" t="s">
        <v>500</v>
      </c>
      <c r="F51" s="13" t="s">
        <v>507</v>
      </c>
      <c r="G51" s="13"/>
      <c r="H51" s="13" t="s">
        <v>507</v>
      </c>
      <c r="I51" s="14">
        <f t="shared" ca="1" si="2"/>
        <v>3140212</v>
      </c>
      <c r="J51" s="15" t="s">
        <v>582</v>
      </c>
      <c r="K51" s="15" t="s">
        <v>583</v>
      </c>
      <c r="L51" s="15" t="s">
        <v>661</v>
      </c>
    </row>
    <row r="52" spans="1:12">
      <c r="A52" s="13" t="s">
        <v>100</v>
      </c>
      <c r="B52" s="13" t="str">
        <f t="shared" si="0"/>
        <v>Application: Fresh-Flex</v>
      </c>
      <c r="C52" s="13">
        <f t="shared" ca="1" si="1"/>
        <v>2</v>
      </c>
      <c r="D52" s="13">
        <f t="shared" si="3"/>
        <v>48</v>
      </c>
      <c r="E52" s="13" t="s">
        <v>499</v>
      </c>
      <c r="F52" s="13" t="s">
        <v>506</v>
      </c>
      <c r="G52" s="13"/>
      <c r="H52" s="13" t="s">
        <v>506</v>
      </c>
      <c r="I52" s="14">
        <f t="shared" ca="1" si="2"/>
        <v>1695887</v>
      </c>
      <c r="J52" s="15" t="s">
        <v>582</v>
      </c>
      <c r="K52" s="15" t="s">
        <v>594</v>
      </c>
      <c r="L52" s="15" t="s">
        <v>662</v>
      </c>
    </row>
    <row r="53" spans="1:12">
      <c r="A53" s="13" t="s">
        <v>34</v>
      </c>
      <c r="B53" s="13" t="str">
        <f t="shared" si="0"/>
        <v>Application: Freshing</v>
      </c>
      <c r="C53" s="13">
        <f t="shared" ca="1" si="1"/>
        <v>5</v>
      </c>
      <c r="D53" s="13">
        <f t="shared" si="3"/>
        <v>49</v>
      </c>
      <c r="E53" s="13" t="s">
        <v>498</v>
      </c>
      <c r="F53" s="13" t="s">
        <v>505</v>
      </c>
      <c r="G53" s="13"/>
      <c r="H53" s="13" t="s">
        <v>505</v>
      </c>
      <c r="I53" s="14">
        <f t="shared" ca="1" si="2"/>
        <v>1051152</v>
      </c>
      <c r="J53" s="15" t="s">
        <v>615</v>
      </c>
      <c r="K53" s="15" t="s">
        <v>624</v>
      </c>
      <c r="L53" s="15" t="s">
        <v>663</v>
      </c>
    </row>
    <row r="54" spans="1:12">
      <c r="A54" s="13" t="s">
        <v>48</v>
      </c>
      <c r="B54" s="13" t="str">
        <f t="shared" si="0"/>
        <v>Application: Freshtom</v>
      </c>
      <c r="C54" s="13">
        <f t="shared" ca="1" si="1"/>
        <v>1</v>
      </c>
      <c r="D54" s="13">
        <f t="shared" si="3"/>
        <v>50</v>
      </c>
      <c r="E54" s="13" t="s">
        <v>497</v>
      </c>
      <c r="F54" s="13" t="s">
        <v>504</v>
      </c>
      <c r="G54" s="13"/>
      <c r="H54" s="13" t="s">
        <v>504</v>
      </c>
      <c r="I54" s="14">
        <f t="shared" ca="1" si="2"/>
        <v>2541705</v>
      </c>
      <c r="J54" s="15" t="s">
        <v>577</v>
      </c>
      <c r="K54" s="15" t="s">
        <v>635</v>
      </c>
      <c r="L54" s="15" t="s">
        <v>664</v>
      </c>
    </row>
    <row r="55" spans="1:12">
      <c r="A55" s="13" t="s">
        <v>84</v>
      </c>
      <c r="B55" s="13" t="str">
        <f t="shared" si="0"/>
        <v>Application: Fundax</v>
      </c>
      <c r="C55" s="13">
        <f t="shared" ca="1" si="1"/>
        <v>4</v>
      </c>
      <c r="D55" s="13">
        <f t="shared" si="3"/>
        <v>51</v>
      </c>
      <c r="E55" s="13" t="s">
        <v>496</v>
      </c>
      <c r="F55" s="13" t="s">
        <v>503</v>
      </c>
      <c r="G55" s="13"/>
      <c r="H55" s="13" t="s">
        <v>503</v>
      </c>
      <c r="I55" s="14">
        <f t="shared" ca="1" si="2"/>
        <v>8193660</v>
      </c>
      <c r="J55" s="15" t="s">
        <v>582</v>
      </c>
      <c r="K55" s="15" t="s">
        <v>640</v>
      </c>
      <c r="L55" s="15" t="s">
        <v>665</v>
      </c>
    </row>
    <row r="56" spans="1:12">
      <c r="A56" s="13" t="s">
        <v>102</v>
      </c>
      <c r="B56" s="13" t="str">
        <f t="shared" si="0"/>
        <v>Application: Funstrong</v>
      </c>
      <c r="C56" s="13">
        <f t="shared" ca="1" si="1"/>
        <v>3</v>
      </c>
      <c r="D56" s="13">
        <f t="shared" si="3"/>
        <v>52</v>
      </c>
      <c r="E56" s="13" t="s">
        <v>495</v>
      </c>
      <c r="F56" s="13" t="s">
        <v>502</v>
      </c>
      <c r="G56" s="13"/>
      <c r="H56" s="13" t="s">
        <v>502</v>
      </c>
      <c r="I56" s="14">
        <f t="shared" ca="1" si="2"/>
        <v>7174435</v>
      </c>
      <c r="J56" s="15" t="s">
        <v>585</v>
      </c>
      <c r="K56" s="15" t="s">
        <v>648</v>
      </c>
      <c r="L56" s="15" t="s">
        <v>666</v>
      </c>
    </row>
    <row r="57" spans="1:12">
      <c r="A57" s="13" t="s">
        <v>21</v>
      </c>
      <c r="B57" s="13" t="str">
        <f t="shared" si="0"/>
        <v>Application: Gold Aptop</v>
      </c>
      <c r="C57" s="13">
        <f t="shared" ca="1" si="1"/>
        <v>6</v>
      </c>
      <c r="D57" s="13">
        <f t="shared" si="3"/>
        <v>53</v>
      </c>
      <c r="E57" s="13" t="s">
        <v>494</v>
      </c>
      <c r="F57" s="13" t="s">
        <v>501</v>
      </c>
      <c r="G57" s="13"/>
      <c r="H57" s="13" t="s">
        <v>501</v>
      </c>
      <c r="I57" s="14">
        <f t="shared" ca="1" si="2"/>
        <v>7960300</v>
      </c>
      <c r="J57" s="15" t="s">
        <v>577</v>
      </c>
      <c r="K57" s="15" t="s">
        <v>600</v>
      </c>
      <c r="L57" s="15" t="s">
        <v>667</v>
      </c>
    </row>
    <row r="58" spans="1:12">
      <c r="A58" s="13" t="s">
        <v>63</v>
      </c>
      <c r="B58" s="13" t="str">
        <f t="shared" si="0"/>
        <v>Application: Golddex</v>
      </c>
      <c r="C58" s="13">
        <f t="shared" ca="1" si="1"/>
        <v>1</v>
      </c>
      <c r="D58" s="13">
        <f t="shared" si="3"/>
        <v>54</v>
      </c>
      <c r="E58" s="13" t="s">
        <v>493</v>
      </c>
      <c r="F58" s="13" t="s">
        <v>500</v>
      </c>
      <c r="G58" s="13"/>
      <c r="H58" s="13" t="s">
        <v>500</v>
      </c>
      <c r="I58" s="14">
        <f t="shared" ca="1" si="2"/>
        <v>6877234</v>
      </c>
      <c r="J58" s="15" t="s">
        <v>577</v>
      </c>
      <c r="K58" s="15" t="s">
        <v>635</v>
      </c>
      <c r="L58" s="15" t="s">
        <v>668</v>
      </c>
    </row>
    <row r="59" spans="1:12">
      <c r="A59" s="13" t="s">
        <v>182</v>
      </c>
      <c r="B59" s="13" t="str">
        <f t="shared" si="0"/>
        <v>Application: Goldenjob</v>
      </c>
      <c r="C59" s="13">
        <f t="shared" ca="1" si="1"/>
        <v>2</v>
      </c>
      <c r="D59" s="13">
        <f t="shared" si="3"/>
        <v>55</v>
      </c>
      <c r="E59" s="13" t="s">
        <v>492</v>
      </c>
      <c r="F59" s="13" t="s">
        <v>499</v>
      </c>
      <c r="G59" s="13"/>
      <c r="H59" s="13" t="s">
        <v>499</v>
      </c>
      <c r="I59" s="14">
        <f t="shared" ca="1" si="2"/>
        <v>7509226</v>
      </c>
      <c r="J59" s="15" t="s">
        <v>577</v>
      </c>
      <c r="K59" s="15" t="s">
        <v>605</v>
      </c>
      <c r="L59" s="15" t="s">
        <v>669</v>
      </c>
    </row>
    <row r="60" spans="1:12">
      <c r="A60" s="13" t="s">
        <v>56</v>
      </c>
      <c r="B60" s="13" t="str">
        <f t="shared" si="0"/>
        <v>Application: Gravenimfan</v>
      </c>
      <c r="C60" s="13">
        <f t="shared" ca="1" si="1"/>
        <v>1</v>
      </c>
      <c r="D60" s="13">
        <f t="shared" si="3"/>
        <v>56</v>
      </c>
      <c r="E60" s="13" t="s">
        <v>491</v>
      </c>
      <c r="F60" s="13" t="s">
        <v>498</v>
      </c>
      <c r="G60" s="13"/>
      <c r="H60" s="13" t="s">
        <v>498</v>
      </c>
      <c r="I60" s="14">
        <f t="shared" ca="1" si="2"/>
        <v>7732307</v>
      </c>
      <c r="J60" s="15" t="s">
        <v>582</v>
      </c>
      <c r="K60" s="15" t="s">
        <v>594</v>
      </c>
      <c r="L60" s="15" t="s">
        <v>670</v>
      </c>
    </row>
    <row r="61" spans="1:12">
      <c r="A61" s="13" t="s">
        <v>101</v>
      </c>
      <c r="B61" s="13" t="str">
        <f t="shared" si="0"/>
        <v>Application: Greenlex</v>
      </c>
      <c r="C61" s="13">
        <f t="shared" ca="1" si="1"/>
        <v>3</v>
      </c>
      <c r="D61" s="13">
        <f t="shared" si="3"/>
        <v>57</v>
      </c>
      <c r="E61" s="13" t="s">
        <v>490</v>
      </c>
      <c r="F61" s="13" t="s">
        <v>497</v>
      </c>
      <c r="G61" s="13"/>
      <c r="H61" s="13" t="s">
        <v>497</v>
      </c>
      <c r="I61" s="14">
        <f t="shared" ca="1" si="2"/>
        <v>898764</v>
      </c>
      <c r="J61" s="15" t="s">
        <v>582</v>
      </c>
      <c r="K61" s="15" t="s">
        <v>640</v>
      </c>
      <c r="L61" s="15" t="s">
        <v>671</v>
      </c>
    </row>
    <row r="62" spans="1:12">
      <c r="A62" s="13" t="s">
        <v>194</v>
      </c>
      <c r="B62" s="13" t="str">
        <f t="shared" si="0"/>
        <v>Application: Hat La</v>
      </c>
      <c r="C62" s="13">
        <f t="shared" ca="1" si="1"/>
        <v>4</v>
      </c>
      <c r="D62" s="13">
        <f t="shared" si="3"/>
        <v>58</v>
      </c>
      <c r="E62" s="13" t="s">
        <v>489</v>
      </c>
      <c r="F62" s="13" t="s">
        <v>496</v>
      </c>
      <c r="G62" s="13"/>
      <c r="H62" s="13" t="s">
        <v>496</v>
      </c>
      <c r="I62" s="14">
        <f t="shared" ca="1" si="2"/>
        <v>6886105</v>
      </c>
      <c r="J62" s="15" t="s">
        <v>585</v>
      </c>
      <c r="K62" s="15" t="s">
        <v>596</v>
      </c>
      <c r="L62" s="15" t="s">
        <v>672</v>
      </c>
    </row>
    <row r="63" spans="1:12">
      <c r="A63" s="13" t="s">
        <v>183</v>
      </c>
      <c r="B63" s="13" t="str">
        <f t="shared" si="0"/>
        <v>Application: Holdsing</v>
      </c>
      <c r="C63" s="13">
        <f t="shared" ca="1" si="1"/>
        <v>2</v>
      </c>
      <c r="D63" s="13">
        <f t="shared" si="3"/>
        <v>59</v>
      </c>
      <c r="E63" s="13" t="s">
        <v>488</v>
      </c>
      <c r="F63" s="13" t="s">
        <v>495</v>
      </c>
      <c r="G63" s="13"/>
      <c r="H63" s="13" t="s">
        <v>495</v>
      </c>
      <c r="I63" s="14">
        <f t="shared" ca="1" si="2"/>
        <v>1024965</v>
      </c>
      <c r="J63" s="15" t="s">
        <v>585</v>
      </c>
      <c r="K63" s="15" t="s">
        <v>648</v>
      </c>
      <c r="L63" s="15" t="s">
        <v>673</v>
      </c>
    </row>
    <row r="64" spans="1:12">
      <c r="A64" s="13" t="s">
        <v>115</v>
      </c>
      <c r="B64" s="13" t="str">
        <f t="shared" si="0"/>
        <v>Application: Hot Hotstring</v>
      </c>
      <c r="C64" s="13">
        <f t="shared" ca="1" si="1"/>
        <v>4</v>
      </c>
      <c r="D64" s="13">
        <f t="shared" si="3"/>
        <v>60</v>
      </c>
      <c r="E64" s="13" t="s">
        <v>487</v>
      </c>
      <c r="F64" s="13" t="s">
        <v>494</v>
      </c>
      <c r="G64" s="13"/>
      <c r="H64" s="13" t="s">
        <v>494</v>
      </c>
      <c r="I64" s="14">
        <f t="shared" ca="1" si="2"/>
        <v>141822</v>
      </c>
      <c r="J64" s="15" t="s">
        <v>577</v>
      </c>
      <c r="K64" s="15" t="s">
        <v>578</v>
      </c>
      <c r="L64" s="15" t="s">
        <v>674</v>
      </c>
    </row>
    <row r="65" spans="1:12">
      <c r="A65" s="13" t="s">
        <v>157</v>
      </c>
      <c r="B65" s="13" t="str">
        <f t="shared" si="0"/>
        <v>Application: Hot Plus</v>
      </c>
      <c r="C65" s="13">
        <f t="shared" ca="1" si="1"/>
        <v>6</v>
      </c>
      <c r="D65" s="13">
        <f t="shared" si="3"/>
        <v>61</v>
      </c>
      <c r="E65" s="13" t="s">
        <v>486</v>
      </c>
      <c r="F65" s="13" t="s">
        <v>493</v>
      </c>
      <c r="G65" s="13"/>
      <c r="H65" s="13" t="s">
        <v>493</v>
      </c>
      <c r="I65" s="14">
        <f t="shared" ca="1" si="2"/>
        <v>7379920</v>
      </c>
      <c r="J65" s="15" t="s">
        <v>602</v>
      </c>
      <c r="K65" s="15" t="s">
        <v>675</v>
      </c>
      <c r="L65" s="15" t="s">
        <v>676</v>
      </c>
    </row>
    <row r="66" spans="1:12">
      <c r="A66" s="13" t="s">
        <v>75</v>
      </c>
      <c r="B66" s="13" t="str">
        <f t="shared" si="0"/>
        <v>Application: Hotjob</v>
      </c>
      <c r="C66" s="13">
        <f t="shared" ca="1" si="1"/>
        <v>7</v>
      </c>
      <c r="D66" s="13">
        <f t="shared" si="3"/>
        <v>62</v>
      </c>
      <c r="E66" s="13" t="s">
        <v>485</v>
      </c>
      <c r="F66" s="13" t="s">
        <v>492</v>
      </c>
      <c r="G66" s="13"/>
      <c r="H66" s="13" t="s">
        <v>492</v>
      </c>
      <c r="I66" s="14">
        <f t="shared" ca="1" si="2"/>
        <v>4880859</v>
      </c>
      <c r="J66" s="15" t="s">
        <v>602</v>
      </c>
      <c r="K66" s="15" t="s">
        <v>603</v>
      </c>
      <c r="L66" s="15" t="s">
        <v>677</v>
      </c>
    </row>
    <row r="67" spans="1:12">
      <c r="A67" s="13" t="s">
        <v>210</v>
      </c>
      <c r="B67" s="13" t="str">
        <f t="shared" ref="B67:B130" si="4">"Application: "&amp;A67</f>
        <v>Application: Icegofresh</v>
      </c>
      <c r="C67" s="13">
        <f t="shared" ref="C67:C130" ca="1" si="5">RANDBETWEEN(1,9)</f>
        <v>1</v>
      </c>
      <c r="D67" s="13">
        <f t="shared" si="3"/>
        <v>63</v>
      </c>
      <c r="E67" s="13" t="s">
        <v>484</v>
      </c>
      <c r="F67" s="13" t="s">
        <v>491</v>
      </c>
      <c r="G67" s="13"/>
      <c r="H67" s="13" t="s">
        <v>491</v>
      </c>
      <c r="I67" s="14">
        <f t="shared" ref="I67:I130" ca="1" si="6">RANDBETWEEN(100000,10000000)</f>
        <v>7135966</v>
      </c>
      <c r="J67" s="15" t="s">
        <v>602</v>
      </c>
      <c r="K67" s="15" t="s">
        <v>656</v>
      </c>
      <c r="L67" s="15" t="s">
        <v>678</v>
      </c>
    </row>
    <row r="68" spans="1:12">
      <c r="A68" s="13" t="s">
        <v>123</v>
      </c>
      <c r="B68" s="13" t="str">
        <f t="shared" si="4"/>
        <v>Application: Icela</v>
      </c>
      <c r="C68" s="13">
        <f t="shared" ca="1" si="5"/>
        <v>1</v>
      </c>
      <c r="D68" s="13">
        <f t="shared" ref="D68:D131" si="7">D67+1</f>
        <v>64</v>
      </c>
      <c r="E68" s="13" t="s">
        <v>449</v>
      </c>
      <c r="F68" s="13" t="s">
        <v>490</v>
      </c>
      <c r="G68" s="13"/>
      <c r="H68" s="13" t="s">
        <v>490</v>
      </c>
      <c r="I68" s="14">
        <f t="shared" ca="1" si="6"/>
        <v>2364990</v>
      </c>
      <c r="J68" s="15" t="s">
        <v>607</v>
      </c>
      <c r="K68" s="15" t="s">
        <v>679</v>
      </c>
      <c r="L68" s="15" t="s">
        <v>680</v>
      </c>
    </row>
    <row r="69" spans="1:12">
      <c r="A69" s="13" t="s">
        <v>12</v>
      </c>
      <c r="B69" s="13" t="str">
        <f t="shared" si="4"/>
        <v>Application: Ice-Lax</v>
      </c>
      <c r="C69" s="13">
        <f t="shared" ca="1" si="5"/>
        <v>3</v>
      </c>
      <c r="D69" s="13">
        <f t="shared" si="7"/>
        <v>65</v>
      </c>
      <c r="E69" s="13" t="s">
        <v>483</v>
      </c>
      <c r="F69" s="13" t="s">
        <v>489</v>
      </c>
      <c r="G69" s="13"/>
      <c r="H69" s="13" t="s">
        <v>489</v>
      </c>
      <c r="I69" s="14">
        <f t="shared" ca="1" si="6"/>
        <v>7599016</v>
      </c>
      <c r="J69" s="15" t="s">
        <v>610</v>
      </c>
      <c r="K69" s="15" t="s">
        <v>681</v>
      </c>
      <c r="L69" s="15" t="s">
        <v>682</v>
      </c>
    </row>
    <row r="70" spans="1:12">
      <c r="A70" s="13" t="s">
        <v>213</v>
      </c>
      <c r="B70" s="13" t="str">
        <f t="shared" si="4"/>
        <v>Application: Ice-Stock</v>
      </c>
      <c r="C70" s="13">
        <f t="shared" ca="1" si="5"/>
        <v>9</v>
      </c>
      <c r="D70" s="13">
        <f t="shared" si="7"/>
        <v>66</v>
      </c>
      <c r="E70" s="13" t="s">
        <v>482</v>
      </c>
      <c r="F70" s="13" t="s">
        <v>488</v>
      </c>
      <c r="G70" s="13"/>
      <c r="H70" s="13" t="s">
        <v>488</v>
      </c>
      <c r="I70" s="14">
        <f t="shared" ca="1" si="6"/>
        <v>1084983</v>
      </c>
      <c r="J70" s="15" t="s">
        <v>683</v>
      </c>
      <c r="K70" s="15" t="s">
        <v>684</v>
      </c>
      <c r="L70" s="15" t="s">
        <v>685</v>
      </c>
    </row>
    <row r="71" spans="1:12">
      <c r="A71" s="13" t="s">
        <v>147</v>
      </c>
      <c r="B71" s="13" t="str">
        <f t="shared" si="4"/>
        <v>Application: Icezap</v>
      </c>
      <c r="C71" s="13">
        <f t="shared" ca="1" si="5"/>
        <v>3</v>
      </c>
      <c r="D71" s="13">
        <f t="shared" si="7"/>
        <v>67</v>
      </c>
      <c r="E71" s="13" t="s">
        <v>481</v>
      </c>
      <c r="F71" s="13" t="s">
        <v>487</v>
      </c>
      <c r="G71" s="13"/>
      <c r="H71" s="13" t="s">
        <v>487</v>
      </c>
      <c r="I71" s="14">
        <f t="shared" ca="1" si="6"/>
        <v>7082665</v>
      </c>
      <c r="J71" s="15" t="s">
        <v>602</v>
      </c>
      <c r="K71" s="15" t="s">
        <v>675</v>
      </c>
      <c r="L71" s="15" t="s">
        <v>686</v>
      </c>
    </row>
    <row r="72" spans="1:12">
      <c r="A72" s="13" t="s">
        <v>164</v>
      </c>
      <c r="B72" s="13" t="str">
        <f t="shared" si="4"/>
        <v>Application: Icezoosing</v>
      </c>
      <c r="C72" s="13">
        <f t="shared" ca="1" si="5"/>
        <v>2</v>
      </c>
      <c r="D72" s="13">
        <f t="shared" si="7"/>
        <v>68</v>
      </c>
      <c r="E72" s="13" t="s">
        <v>480</v>
      </c>
      <c r="F72" s="13" t="s">
        <v>486</v>
      </c>
      <c r="G72" s="13"/>
      <c r="H72" s="13" t="s">
        <v>486</v>
      </c>
      <c r="I72" s="14">
        <f t="shared" ca="1" si="6"/>
        <v>6371947</v>
      </c>
      <c r="J72" s="15" t="s">
        <v>602</v>
      </c>
      <c r="K72" s="15" t="s">
        <v>603</v>
      </c>
      <c r="L72" s="15" t="s">
        <v>687</v>
      </c>
    </row>
    <row r="73" spans="1:12">
      <c r="A73" s="13" t="s">
        <v>66</v>
      </c>
      <c r="B73" s="13" t="str">
        <f t="shared" si="4"/>
        <v>Application: Indigolex</v>
      </c>
      <c r="C73" s="13">
        <f t="shared" ca="1" si="5"/>
        <v>4</v>
      </c>
      <c r="D73" s="13">
        <f t="shared" si="7"/>
        <v>69</v>
      </c>
      <c r="E73" s="13" t="s">
        <v>479</v>
      </c>
      <c r="F73" s="13" t="s">
        <v>485</v>
      </c>
      <c r="G73" s="13"/>
      <c r="H73" s="13" t="s">
        <v>485</v>
      </c>
      <c r="I73" s="14">
        <f t="shared" ca="1" si="6"/>
        <v>3578985</v>
      </c>
      <c r="J73" s="15" t="s">
        <v>607</v>
      </c>
      <c r="K73" s="15" t="s">
        <v>631</v>
      </c>
      <c r="L73" s="15" t="s">
        <v>688</v>
      </c>
    </row>
    <row r="74" spans="1:12">
      <c r="A74" s="13" t="s">
        <v>155</v>
      </c>
      <c r="B74" s="13" t="str">
        <f t="shared" si="4"/>
        <v>Application: Intough</v>
      </c>
      <c r="C74" s="13">
        <f t="shared" ca="1" si="5"/>
        <v>6</v>
      </c>
      <c r="D74" s="13">
        <f t="shared" si="7"/>
        <v>70</v>
      </c>
      <c r="E74" s="13" t="s">
        <v>478</v>
      </c>
      <c r="F74" s="13" t="s">
        <v>484</v>
      </c>
      <c r="G74" s="13"/>
      <c r="H74" s="13" t="s">
        <v>484</v>
      </c>
      <c r="I74" s="14">
        <f t="shared" ca="1" si="6"/>
        <v>5107865</v>
      </c>
      <c r="J74" s="15" t="s">
        <v>610</v>
      </c>
      <c r="K74" s="15" t="s">
        <v>579</v>
      </c>
      <c r="L74" s="15" t="s">
        <v>689</v>
      </c>
    </row>
    <row r="75" spans="1:12">
      <c r="A75" s="13" t="s">
        <v>143</v>
      </c>
      <c r="B75" s="13" t="str">
        <f t="shared" si="4"/>
        <v>Application: Jayplus</v>
      </c>
      <c r="C75" s="13">
        <f t="shared" ca="1" si="5"/>
        <v>6</v>
      </c>
      <c r="D75" s="13">
        <f t="shared" si="7"/>
        <v>71</v>
      </c>
      <c r="E75" s="13" t="s">
        <v>477</v>
      </c>
      <c r="F75" s="13" t="s">
        <v>449</v>
      </c>
      <c r="G75" s="13"/>
      <c r="H75" s="13"/>
      <c r="I75" s="14">
        <f t="shared" ca="1" si="6"/>
        <v>4784250</v>
      </c>
      <c r="J75" s="15" t="s">
        <v>585</v>
      </c>
      <c r="K75" s="15" t="s">
        <v>574</v>
      </c>
      <c r="L75" s="15" t="s">
        <v>690</v>
      </c>
    </row>
    <row r="76" spans="1:12">
      <c r="A76" s="13" t="s">
        <v>93</v>
      </c>
      <c r="B76" s="13" t="str">
        <f t="shared" si="4"/>
        <v>Application: Job Core</v>
      </c>
      <c r="C76" s="13">
        <f t="shared" ca="1" si="5"/>
        <v>5</v>
      </c>
      <c r="D76" s="13">
        <f t="shared" si="7"/>
        <v>72</v>
      </c>
      <c r="E76" s="13" t="s">
        <v>476</v>
      </c>
      <c r="F76" s="13" t="s">
        <v>483</v>
      </c>
      <c r="G76" s="13"/>
      <c r="H76" s="13"/>
      <c r="I76" s="14">
        <f t="shared" ca="1" si="6"/>
        <v>8049818</v>
      </c>
      <c r="J76" s="15" t="s">
        <v>577</v>
      </c>
      <c r="K76" s="15" t="s">
        <v>622</v>
      </c>
      <c r="L76" s="15" t="s">
        <v>691</v>
      </c>
    </row>
    <row r="77" spans="1:12">
      <c r="A77" s="13" t="s">
        <v>36</v>
      </c>
      <c r="B77" s="13" t="str">
        <f t="shared" si="4"/>
        <v>Application: Jobhome</v>
      </c>
      <c r="C77" s="13">
        <f t="shared" ca="1" si="5"/>
        <v>3</v>
      </c>
      <c r="D77" s="13">
        <f t="shared" si="7"/>
        <v>73</v>
      </c>
      <c r="E77" s="13" t="s">
        <v>475</v>
      </c>
      <c r="F77" s="13" t="s">
        <v>482</v>
      </c>
      <c r="G77" s="13"/>
      <c r="H77" s="13"/>
      <c r="I77" s="14">
        <f t="shared" ca="1" si="6"/>
        <v>4626288</v>
      </c>
      <c r="J77" s="15" t="s">
        <v>683</v>
      </c>
      <c r="K77" s="15" t="s">
        <v>692</v>
      </c>
      <c r="L77" s="15" t="s">
        <v>693</v>
      </c>
    </row>
    <row r="78" spans="1:12">
      <c r="A78" s="13" t="s">
        <v>87</v>
      </c>
      <c r="B78" s="13" t="str">
        <f t="shared" si="4"/>
        <v>Application: Joy Ozeity</v>
      </c>
      <c r="C78" s="13">
        <f t="shared" ca="1" si="5"/>
        <v>6</v>
      </c>
      <c r="D78" s="13">
        <f t="shared" si="7"/>
        <v>74</v>
      </c>
      <c r="E78" s="13" t="s">
        <v>474</v>
      </c>
      <c r="F78" s="13" t="s">
        <v>481</v>
      </c>
      <c r="G78" s="13"/>
      <c r="H78" s="13"/>
      <c r="I78" s="14">
        <f t="shared" ca="1" si="6"/>
        <v>3229822</v>
      </c>
      <c r="J78" s="15" t="s">
        <v>589</v>
      </c>
      <c r="K78" s="15" t="s">
        <v>694</v>
      </c>
      <c r="L78" s="15" t="s">
        <v>695</v>
      </c>
    </row>
    <row r="79" spans="1:12">
      <c r="A79" s="13" t="s">
        <v>91</v>
      </c>
      <c r="B79" s="13" t="str">
        <f t="shared" si="4"/>
        <v>Application: Kay Sailstrong</v>
      </c>
      <c r="C79" s="13">
        <f t="shared" ca="1" si="5"/>
        <v>8</v>
      </c>
      <c r="D79" s="13">
        <f t="shared" si="7"/>
        <v>75</v>
      </c>
      <c r="E79" s="13" t="s">
        <v>473</v>
      </c>
      <c r="F79" s="13" t="s">
        <v>480</v>
      </c>
      <c r="G79" s="13"/>
      <c r="H79" s="13"/>
      <c r="I79" s="14">
        <f t="shared" ca="1" si="6"/>
        <v>603255</v>
      </c>
      <c r="J79" s="15" t="s">
        <v>683</v>
      </c>
      <c r="K79" s="15" t="s">
        <v>692</v>
      </c>
      <c r="L79" s="15" t="s">
        <v>696</v>
      </c>
    </row>
    <row r="80" spans="1:12">
      <c r="A80" s="13" t="s">
        <v>167</v>
      </c>
      <c r="B80" s="13" t="str">
        <f t="shared" si="4"/>
        <v>Application: K-hotron</v>
      </c>
      <c r="C80" s="13">
        <f t="shared" ca="1" si="5"/>
        <v>5</v>
      </c>
      <c r="D80" s="13">
        <f t="shared" si="7"/>
        <v>76</v>
      </c>
      <c r="E80" s="13" t="s">
        <v>472</v>
      </c>
      <c r="F80" s="13" t="s">
        <v>479</v>
      </c>
      <c r="G80" s="13"/>
      <c r="H80" s="13"/>
      <c r="I80" s="14">
        <f t="shared" ca="1" si="6"/>
        <v>1681472</v>
      </c>
      <c r="J80" s="15" t="s">
        <v>602</v>
      </c>
      <c r="K80" s="15" t="s">
        <v>613</v>
      </c>
      <c r="L80" s="15" t="s">
        <v>697</v>
      </c>
    </row>
    <row r="81" spans="1:12">
      <c r="A81" s="13" t="s">
        <v>217</v>
      </c>
      <c r="B81" s="13" t="str">
        <f t="shared" si="4"/>
        <v>Application: Konfresh</v>
      </c>
      <c r="C81" s="13">
        <f t="shared" ca="1" si="5"/>
        <v>4</v>
      </c>
      <c r="D81" s="13">
        <f t="shared" si="7"/>
        <v>77</v>
      </c>
      <c r="E81" s="13" t="s">
        <v>471</v>
      </c>
      <c r="F81" s="13" t="s">
        <v>478</v>
      </c>
      <c r="G81" s="13"/>
      <c r="H81" s="13"/>
      <c r="I81" s="14">
        <f t="shared" ca="1" si="6"/>
        <v>3826951</v>
      </c>
      <c r="J81" s="15" t="s">
        <v>607</v>
      </c>
      <c r="K81" s="15" t="s">
        <v>608</v>
      </c>
      <c r="L81" s="15" t="s">
        <v>698</v>
      </c>
    </row>
    <row r="82" spans="1:12">
      <c r="A82" s="13" t="s">
        <v>179</v>
      </c>
      <c r="B82" s="13" t="str">
        <f t="shared" si="4"/>
        <v>Application: Konkhattough</v>
      </c>
      <c r="C82" s="13">
        <f t="shared" ca="1" si="5"/>
        <v>3</v>
      </c>
      <c r="D82" s="13">
        <f t="shared" si="7"/>
        <v>78</v>
      </c>
      <c r="E82" s="13" t="s">
        <v>470</v>
      </c>
      <c r="F82" s="13" t="s">
        <v>477</v>
      </c>
      <c r="G82" s="13"/>
      <c r="H82" s="13"/>
      <c r="I82" s="14">
        <f t="shared" ca="1" si="6"/>
        <v>1631796</v>
      </c>
      <c r="J82" s="15" t="s">
        <v>610</v>
      </c>
      <c r="K82" s="15" t="s">
        <v>611</v>
      </c>
      <c r="L82" s="15" t="s">
        <v>699</v>
      </c>
    </row>
    <row r="83" spans="1:12">
      <c r="A83" s="13" t="s">
        <v>190</v>
      </c>
      <c r="B83" s="13" t="str">
        <f t="shared" si="4"/>
        <v>Application: Konktrax</v>
      </c>
      <c r="C83" s="13">
        <f t="shared" ca="1" si="5"/>
        <v>4</v>
      </c>
      <c r="D83" s="13">
        <f t="shared" si="7"/>
        <v>79</v>
      </c>
      <c r="E83" s="13" t="s">
        <v>469</v>
      </c>
      <c r="F83" s="13" t="s">
        <v>476</v>
      </c>
      <c r="G83" s="13"/>
      <c r="H83" s="13"/>
      <c r="I83" s="14">
        <f t="shared" ca="1" si="6"/>
        <v>7781201</v>
      </c>
      <c r="J83" s="15" t="s">
        <v>602</v>
      </c>
      <c r="K83" s="15" t="s">
        <v>613</v>
      </c>
      <c r="L83" s="15" t="s">
        <v>700</v>
      </c>
    </row>
    <row r="84" spans="1:12">
      <c r="A84" s="13" t="s">
        <v>181</v>
      </c>
      <c r="B84" s="13" t="str">
        <f t="shared" si="4"/>
        <v>Application: Konlam</v>
      </c>
      <c r="C84" s="13">
        <f t="shared" ca="1" si="5"/>
        <v>1</v>
      </c>
      <c r="D84" s="13">
        <f t="shared" si="7"/>
        <v>80</v>
      </c>
      <c r="E84" s="13" t="s">
        <v>468</v>
      </c>
      <c r="F84" s="13" t="s">
        <v>475</v>
      </c>
      <c r="G84" s="13"/>
      <c r="H84" s="13"/>
      <c r="I84" s="14">
        <f t="shared" ca="1" si="6"/>
        <v>5360570</v>
      </c>
      <c r="J84" s="15" t="s">
        <v>607</v>
      </c>
      <c r="K84" s="15" t="s">
        <v>608</v>
      </c>
      <c r="L84" s="15" t="s">
        <v>701</v>
      </c>
    </row>
    <row r="85" spans="1:12">
      <c r="A85" s="13" t="s">
        <v>41</v>
      </c>
      <c r="B85" s="13" t="str">
        <f t="shared" si="4"/>
        <v>Application: Labstrong</v>
      </c>
      <c r="C85" s="13">
        <f t="shared" ca="1" si="5"/>
        <v>6</v>
      </c>
      <c r="D85" s="13">
        <f t="shared" si="7"/>
        <v>81</v>
      </c>
      <c r="E85" s="13" t="s">
        <v>467</v>
      </c>
      <c r="F85" s="13" t="s">
        <v>474</v>
      </c>
      <c r="G85" s="13"/>
      <c r="H85" s="13"/>
      <c r="I85" s="14">
        <f t="shared" ca="1" si="6"/>
        <v>3142746</v>
      </c>
      <c r="J85" s="15" t="s">
        <v>602</v>
      </c>
      <c r="K85" s="15" t="s">
        <v>702</v>
      </c>
      <c r="L85" s="15" t="s">
        <v>703</v>
      </c>
    </row>
    <row r="86" spans="1:12">
      <c r="A86" s="13" t="s">
        <v>125</v>
      </c>
      <c r="B86" s="13" t="str">
        <f t="shared" si="4"/>
        <v>Application: Laity</v>
      </c>
      <c r="C86" s="13">
        <f t="shared" ca="1" si="5"/>
        <v>3</v>
      </c>
      <c r="D86" s="13">
        <f t="shared" si="7"/>
        <v>82</v>
      </c>
      <c r="E86" s="13" t="s">
        <v>466</v>
      </c>
      <c r="F86" s="13" t="s">
        <v>473</v>
      </c>
      <c r="G86" s="13"/>
      <c r="H86" s="13"/>
      <c r="I86" s="14">
        <f t="shared" ca="1" si="6"/>
        <v>1089559</v>
      </c>
      <c r="J86" s="15" t="s">
        <v>610</v>
      </c>
      <c r="K86" s="15" t="s">
        <v>611</v>
      </c>
      <c r="L86" s="15" t="s">
        <v>704</v>
      </c>
    </row>
    <row r="87" spans="1:12">
      <c r="A87" s="13" t="s">
        <v>198</v>
      </c>
      <c r="B87" s="13" t="str">
        <f t="shared" si="4"/>
        <v>Application: Lam Touch</v>
      </c>
      <c r="C87" s="13">
        <f t="shared" ca="1" si="5"/>
        <v>6</v>
      </c>
      <c r="D87" s="13">
        <f t="shared" si="7"/>
        <v>83</v>
      </c>
      <c r="E87" s="13" t="s">
        <v>465</v>
      </c>
      <c r="F87" s="13" t="s">
        <v>472</v>
      </c>
      <c r="G87" s="13"/>
      <c r="H87" s="13"/>
      <c r="I87" s="14">
        <f t="shared" ca="1" si="6"/>
        <v>6663072</v>
      </c>
      <c r="J87" s="15" t="s">
        <v>602</v>
      </c>
      <c r="K87" s="15" t="s">
        <v>656</v>
      </c>
      <c r="L87" s="15" t="s">
        <v>705</v>
      </c>
    </row>
    <row r="88" spans="1:12">
      <c r="A88" s="13" t="s">
        <v>74</v>
      </c>
      <c r="B88" s="13" t="str">
        <f t="shared" si="4"/>
        <v>Application: Lam Zamsoft</v>
      </c>
      <c r="C88" s="13">
        <f t="shared" ca="1" si="5"/>
        <v>1</v>
      </c>
      <c r="D88" s="13">
        <f t="shared" si="7"/>
        <v>84</v>
      </c>
      <c r="E88" s="13" t="s">
        <v>464</v>
      </c>
      <c r="F88" s="13" t="s">
        <v>471</v>
      </c>
      <c r="G88" s="13"/>
      <c r="H88" s="13"/>
      <c r="I88" s="14">
        <f t="shared" ca="1" si="6"/>
        <v>3537256</v>
      </c>
      <c r="J88" s="15" t="s">
        <v>602</v>
      </c>
      <c r="K88" s="15" t="s">
        <v>613</v>
      </c>
      <c r="L88" s="15" t="s">
        <v>706</v>
      </c>
    </row>
    <row r="89" spans="1:12">
      <c r="A89" s="13" t="s">
        <v>10</v>
      </c>
      <c r="B89" s="13" t="str">
        <f t="shared" si="4"/>
        <v>Application: Lamfix</v>
      </c>
      <c r="C89" s="13">
        <f t="shared" ca="1" si="5"/>
        <v>6</v>
      </c>
      <c r="D89" s="13">
        <f t="shared" si="7"/>
        <v>85</v>
      </c>
      <c r="E89" s="13" t="s">
        <v>463</v>
      </c>
      <c r="F89" s="13" t="s">
        <v>470</v>
      </c>
      <c r="G89" s="13"/>
      <c r="H89" s="13"/>
      <c r="I89" s="14">
        <f t="shared" ca="1" si="6"/>
        <v>9067766</v>
      </c>
      <c r="J89" s="15" t="s">
        <v>602</v>
      </c>
      <c r="K89" s="15" t="s">
        <v>656</v>
      </c>
      <c r="L89" s="15" t="s">
        <v>707</v>
      </c>
    </row>
    <row r="90" spans="1:12">
      <c r="A90" s="13" t="s">
        <v>165</v>
      </c>
      <c r="B90" s="13" t="str">
        <f t="shared" si="4"/>
        <v>Application: Lat-Phase</v>
      </c>
      <c r="C90" s="13">
        <f t="shared" ca="1" si="5"/>
        <v>5</v>
      </c>
      <c r="D90" s="13">
        <f t="shared" si="7"/>
        <v>86</v>
      </c>
      <c r="E90" s="13" t="s">
        <v>462</v>
      </c>
      <c r="F90" s="13" t="s">
        <v>469</v>
      </c>
      <c r="G90" s="13"/>
      <c r="H90" s="13"/>
      <c r="I90" s="14">
        <f t="shared" ca="1" si="6"/>
        <v>9173531</v>
      </c>
      <c r="J90" s="15" t="s">
        <v>607</v>
      </c>
      <c r="K90" s="15" t="s">
        <v>679</v>
      </c>
      <c r="L90" s="15" t="s">
        <v>708</v>
      </c>
    </row>
    <row r="91" spans="1:12">
      <c r="A91" s="13" t="s">
        <v>20</v>
      </c>
      <c r="B91" s="13" t="str">
        <f t="shared" si="4"/>
        <v>Application: Lexilight</v>
      </c>
      <c r="C91" s="13">
        <f t="shared" ca="1" si="5"/>
        <v>4</v>
      </c>
      <c r="D91" s="13">
        <f t="shared" si="7"/>
        <v>87</v>
      </c>
      <c r="E91" s="13" t="s">
        <v>461</v>
      </c>
      <c r="F91" s="13" t="s">
        <v>468</v>
      </c>
      <c r="G91" s="13"/>
      <c r="H91" s="13"/>
      <c r="I91" s="14">
        <f t="shared" ca="1" si="6"/>
        <v>5025385</v>
      </c>
      <c r="J91" s="15" t="s">
        <v>602</v>
      </c>
      <c r="K91" s="15" t="s">
        <v>702</v>
      </c>
      <c r="L91" s="15" t="s">
        <v>709</v>
      </c>
    </row>
    <row r="92" spans="1:12">
      <c r="A92" s="13" t="s">
        <v>130</v>
      </c>
      <c r="B92" s="13" t="str">
        <f t="shared" si="4"/>
        <v>Application: Lexitone</v>
      </c>
      <c r="C92" s="13">
        <f t="shared" ca="1" si="5"/>
        <v>5</v>
      </c>
      <c r="D92" s="13">
        <f t="shared" si="7"/>
        <v>88</v>
      </c>
      <c r="E92" s="13" t="s">
        <v>460</v>
      </c>
      <c r="F92" s="13" t="s">
        <v>467</v>
      </c>
      <c r="G92" s="13"/>
      <c r="H92" s="13"/>
      <c r="I92" s="14">
        <f t="shared" ca="1" si="6"/>
        <v>6907831</v>
      </c>
      <c r="J92" s="15" t="s">
        <v>610</v>
      </c>
      <c r="K92" s="15" t="s">
        <v>681</v>
      </c>
      <c r="L92" s="15" t="s">
        <v>710</v>
      </c>
    </row>
    <row r="93" spans="1:12">
      <c r="A93" s="13" t="s">
        <v>106</v>
      </c>
      <c r="B93" s="13" t="str">
        <f t="shared" si="4"/>
        <v>Application: Light Tom</v>
      </c>
      <c r="C93" s="13">
        <f t="shared" ca="1" si="5"/>
        <v>5</v>
      </c>
      <c r="D93" s="13">
        <f t="shared" si="7"/>
        <v>89</v>
      </c>
      <c r="E93" s="13" t="s">
        <v>459</v>
      </c>
      <c r="F93" s="13" t="s">
        <v>466</v>
      </c>
      <c r="G93" s="13"/>
      <c r="H93" s="13"/>
      <c r="I93" s="14">
        <f t="shared" ca="1" si="6"/>
        <v>2934677</v>
      </c>
      <c r="J93" s="15" t="s">
        <v>585</v>
      </c>
      <c r="K93" s="15" t="s">
        <v>648</v>
      </c>
      <c r="L93" s="15" t="s">
        <v>711</v>
      </c>
    </row>
    <row r="94" spans="1:12">
      <c r="A94" s="13" t="s">
        <v>43</v>
      </c>
      <c r="B94" s="13" t="str">
        <f t="shared" si="4"/>
        <v>Application: Light Toneco</v>
      </c>
      <c r="C94" s="13">
        <f t="shared" ca="1" si="5"/>
        <v>1</v>
      </c>
      <c r="D94" s="13">
        <f t="shared" si="7"/>
        <v>90</v>
      </c>
      <c r="E94" s="13" t="s">
        <v>458</v>
      </c>
      <c r="F94" s="13" t="s">
        <v>465</v>
      </c>
      <c r="G94" s="13"/>
      <c r="H94" s="13"/>
      <c r="I94" s="14">
        <f t="shared" ca="1" si="6"/>
        <v>8483549</v>
      </c>
      <c r="J94" s="15" t="s">
        <v>582</v>
      </c>
      <c r="K94" s="15" t="s">
        <v>618</v>
      </c>
      <c r="L94" s="15" t="s">
        <v>712</v>
      </c>
    </row>
    <row r="95" spans="1:12">
      <c r="A95" s="13" t="s">
        <v>46</v>
      </c>
      <c r="B95" s="13" t="str">
        <f t="shared" si="4"/>
        <v>Application: Light-Phase</v>
      </c>
      <c r="C95" s="13">
        <f t="shared" ca="1" si="5"/>
        <v>3</v>
      </c>
      <c r="D95" s="13">
        <f t="shared" si="7"/>
        <v>91</v>
      </c>
      <c r="E95" s="13" t="s">
        <v>457</v>
      </c>
      <c r="F95" s="13" t="s">
        <v>464</v>
      </c>
      <c r="G95" s="13"/>
      <c r="H95" s="13"/>
      <c r="I95" s="14">
        <f t="shared" ca="1" si="6"/>
        <v>1361520</v>
      </c>
      <c r="J95" s="15" t="s">
        <v>615</v>
      </c>
      <c r="K95" s="15" t="s">
        <v>713</v>
      </c>
      <c r="L95" s="15" t="s">
        <v>714</v>
      </c>
    </row>
    <row r="96" spans="1:12">
      <c r="A96" s="13" t="s">
        <v>96</v>
      </c>
      <c r="B96" s="13" t="str">
        <f t="shared" si="4"/>
        <v>Application: Lotdex</v>
      </c>
      <c r="C96" s="13">
        <f t="shared" ca="1" si="5"/>
        <v>2</v>
      </c>
      <c r="D96" s="13">
        <f t="shared" si="7"/>
        <v>92</v>
      </c>
      <c r="E96" s="13" t="s">
        <v>456</v>
      </c>
      <c r="F96" s="13" t="s">
        <v>463</v>
      </c>
      <c r="G96" s="13"/>
      <c r="H96" s="13"/>
      <c r="I96" s="14">
        <f t="shared" ca="1" si="6"/>
        <v>460887</v>
      </c>
      <c r="J96" s="15" t="s">
        <v>582</v>
      </c>
      <c r="K96" s="15" t="s">
        <v>715</v>
      </c>
      <c r="L96" s="15" t="s">
        <v>716</v>
      </c>
    </row>
    <row r="97" spans="1:12">
      <c r="A97" s="13" t="s">
        <v>119</v>
      </c>
      <c r="B97" s="13" t="str">
        <f t="shared" si="4"/>
        <v>Application: Lotdox</v>
      </c>
      <c r="C97" s="13">
        <f t="shared" ca="1" si="5"/>
        <v>9</v>
      </c>
      <c r="D97" s="13">
        <f t="shared" si="7"/>
        <v>93</v>
      </c>
      <c r="E97" s="13" t="s">
        <v>455</v>
      </c>
      <c r="F97" s="13" t="s">
        <v>462</v>
      </c>
      <c r="G97" s="13"/>
      <c r="H97" s="13"/>
      <c r="I97" s="14">
        <f t="shared" ca="1" si="6"/>
        <v>7631575</v>
      </c>
      <c r="J97" s="15" t="s">
        <v>582</v>
      </c>
      <c r="K97" s="15" t="s">
        <v>715</v>
      </c>
      <c r="L97" s="15" t="s">
        <v>717</v>
      </c>
    </row>
    <row r="98" spans="1:12">
      <c r="A98" s="13" t="s">
        <v>86</v>
      </c>
      <c r="B98" s="13" t="str">
        <f t="shared" si="4"/>
        <v>Application: Lottom</v>
      </c>
      <c r="C98" s="13">
        <f t="shared" ca="1" si="5"/>
        <v>1</v>
      </c>
      <c r="D98" s="13">
        <f t="shared" si="7"/>
        <v>94</v>
      </c>
      <c r="E98" s="13" t="s">
        <v>454</v>
      </c>
      <c r="F98" s="13" t="s">
        <v>461</v>
      </c>
      <c r="G98" s="13"/>
      <c r="H98" s="13"/>
      <c r="I98" s="14">
        <f t="shared" ca="1" si="6"/>
        <v>4424048</v>
      </c>
      <c r="J98" s="15" t="s">
        <v>582</v>
      </c>
      <c r="K98" s="15" t="s">
        <v>715</v>
      </c>
      <c r="L98" s="15" t="s">
        <v>718</v>
      </c>
    </row>
    <row r="99" spans="1:12">
      <c r="A99" s="13" t="s">
        <v>38</v>
      </c>
      <c r="B99" s="13" t="str">
        <f t="shared" si="4"/>
        <v>Application: Mat Joylam</v>
      </c>
      <c r="C99" s="13">
        <f t="shared" ca="1" si="5"/>
        <v>8</v>
      </c>
      <c r="D99" s="13">
        <f t="shared" si="7"/>
        <v>95</v>
      </c>
      <c r="E99" s="13" t="s">
        <v>545</v>
      </c>
      <c r="F99" s="13" t="s">
        <v>460</v>
      </c>
      <c r="G99" s="13"/>
      <c r="H99" s="13"/>
      <c r="I99" s="14">
        <f t="shared" ca="1" si="6"/>
        <v>7163678</v>
      </c>
      <c r="J99" s="15" t="s">
        <v>607</v>
      </c>
      <c r="K99" s="15" t="s">
        <v>631</v>
      </c>
      <c r="L99" s="15" t="s">
        <v>719</v>
      </c>
    </row>
    <row r="100" spans="1:12">
      <c r="A100" s="13" t="s">
        <v>222</v>
      </c>
      <c r="B100" s="13" t="str">
        <f t="shared" si="4"/>
        <v>Application: Mat Lab</v>
      </c>
      <c r="C100" s="13">
        <f t="shared" ca="1" si="5"/>
        <v>9</v>
      </c>
      <c r="D100" s="13">
        <f t="shared" si="7"/>
        <v>96</v>
      </c>
      <c r="E100" s="13" t="s">
        <v>543</v>
      </c>
      <c r="F100" s="13" t="s">
        <v>459</v>
      </c>
      <c r="G100" s="13"/>
      <c r="H100" s="13"/>
      <c r="I100" s="14">
        <f t="shared" ca="1" si="6"/>
        <v>7568072</v>
      </c>
      <c r="J100" s="15" t="s">
        <v>585</v>
      </c>
      <c r="K100" s="15" t="s">
        <v>720</v>
      </c>
      <c r="L100" s="15" t="s">
        <v>721</v>
      </c>
    </row>
    <row r="101" spans="1:12">
      <c r="A101" s="13" t="s">
        <v>110</v>
      </c>
      <c r="B101" s="13" t="str">
        <f t="shared" si="4"/>
        <v>Application: Math Saoair</v>
      </c>
      <c r="C101" s="13">
        <f t="shared" ca="1" si="5"/>
        <v>1</v>
      </c>
      <c r="D101" s="13">
        <f t="shared" si="7"/>
        <v>97</v>
      </c>
      <c r="E101" s="13" t="s">
        <v>541</v>
      </c>
      <c r="F101" s="13" t="s">
        <v>458</v>
      </c>
      <c r="G101" s="13"/>
      <c r="H101" s="13"/>
      <c r="I101" s="14">
        <f t="shared" ca="1" si="6"/>
        <v>9643008</v>
      </c>
      <c r="J101" s="15" t="s">
        <v>585</v>
      </c>
      <c r="K101" s="15" t="s">
        <v>720</v>
      </c>
      <c r="L101" s="15" t="s">
        <v>722</v>
      </c>
    </row>
    <row r="102" spans="1:12">
      <c r="A102" s="13" t="s">
        <v>180</v>
      </c>
      <c r="B102" s="13" t="str">
        <f t="shared" si="4"/>
        <v>Application: Mathfind</v>
      </c>
      <c r="C102" s="13">
        <f t="shared" ca="1" si="5"/>
        <v>7</v>
      </c>
      <c r="D102" s="13">
        <f t="shared" si="7"/>
        <v>98</v>
      </c>
      <c r="E102" s="13" t="s">
        <v>539</v>
      </c>
      <c r="F102" s="13" t="s">
        <v>457</v>
      </c>
      <c r="G102" s="13"/>
      <c r="H102" s="13"/>
      <c r="I102" s="14">
        <f t="shared" ca="1" si="6"/>
        <v>7093128</v>
      </c>
      <c r="J102" s="15" t="s">
        <v>610</v>
      </c>
      <c r="K102" s="15" t="s">
        <v>579</v>
      </c>
      <c r="L102" s="15" t="s">
        <v>723</v>
      </c>
    </row>
    <row r="103" spans="1:12">
      <c r="A103" s="13" t="s">
        <v>137</v>
      </c>
      <c r="B103" s="13" t="str">
        <f t="shared" si="4"/>
        <v>Application: Medphase</v>
      </c>
      <c r="C103" s="13">
        <f t="shared" ca="1" si="5"/>
        <v>2</v>
      </c>
      <c r="D103" s="13">
        <f t="shared" si="7"/>
        <v>99</v>
      </c>
      <c r="E103" s="13" t="s">
        <v>537</v>
      </c>
      <c r="F103" s="13" t="s">
        <v>456</v>
      </c>
      <c r="G103" s="13"/>
      <c r="H103" s="13"/>
      <c r="I103" s="14">
        <f t="shared" ca="1" si="6"/>
        <v>6569554</v>
      </c>
      <c r="J103" s="15" t="s">
        <v>615</v>
      </c>
      <c r="K103" s="15" t="s">
        <v>724</v>
      </c>
      <c r="L103" s="15" t="s">
        <v>725</v>
      </c>
    </row>
    <row r="104" spans="1:12">
      <c r="A104" s="13" t="s">
        <v>120</v>
      </c>
      <c r="B104" s="13" t="str">
        <f t="shared" si="4"/>
        <v>Application: Medtouch</v>
      </c>
      <c r="C104" s="13">
        <f t="shared" ca="1" si="5"/>
        <v>7</v>
      </c>
      <c r="D104" s="13">
        <f t="shared" si="7"/>
        <v>100</v>
      </c>
      <c r="E104" s="13" t="s">
        <v>548</v>
      </c>
      <c r="F104" s="13" t="s">
        <v>455</v>
      </c>
      <c r="G104" s="13"/>
      <c r="H104" s="13"/>
      <c r="I104" s="14">
        <f t="shared" ca="1" si="6"/>
        <v>5278466</v>
      </c>
      <c r="J104" s="15" t="s">
        <v>615</v>
      </c>
      <c r="K104" s="15" t="s">
        <v>724</v>
      </c>
      <c r="L104" s="15" t="s">
        <v>726</v>
      </c>
    </row>
    <row r="105" spans="1:12">
      <c r="A105" s="13" t="s">
        <v>220</v>
      </c>
      <c r="B105" s="13" t="str">
        <f t="shared" si="4"/>
        <v>Application: Movenix</v>
      </c>
      <c r="C105" s="13">
        <f t="shared" ca="1" si="5"/>
        <v>7</v>
      </c>
      <c r="D105" s="13">
        <f t="shared" si="7"/>
        <v>101</v>
      </c>
      <c r="E105" s="13" t="s">
        <v>547</v>
      </c>
      <c r="F105" s="13" t="s">
        <v>454</v>
      </c>
      <c r="G105" s="13"/>
      <c r="H105" s="13"/>
      <c r="I105" s="14">
        <f t="shared" ca="1" si="6"/>
        <v>8538320</v>
      </c>
      <c r="J105" s="15" t="s">
        <v>615</v>
      </c>
      <c r="K105" s="15" t="s">
        <v>628</v>
      </c>
      <c r="L105" s="15" t="s">
        <v>727</v>
      </c>
    </row>
    <row r="106" spans="1:12">
      <c r="A106" s="13" t="s">
        <v>140</v>
      </c>
      <c r="B106" s="13" t="str">
        <f t="shared" si="4"/>
        <v>Application: Nam Tech</v>
      </c>
      <c r="C106" s="13">
        <f t="shared" ca="1" si="5"/>
        <v>6</v>
      </c>
      <c r="D106" s="13">
        <f t="shared" si="7"/>
        <v>102</v>
      </c>
      <c r="E106" s="13" t="s">
        <v>546</v>
      </c>
      <c r="F106" s="13" t="s">
        <v>545</v>
      </c>
      <c r="G106" s="13"/>
      <c r="H106" s="13"/>
      <c r="I106" s="14">
        <f t="shared" ca="1" si="6"/>
        <v>9326317</v>
      </c>
      <c r="J106" s="15" t="s">
        <v>577</v>
      </c>
      <c r="K106" s="15" t="s">
        <v>587</v>
      </c>
      <c r="L106" s="15" t="s">
        <v>728</v>
      </c>
    </row>
    <row r="107" spans="1:12">
      <c r="A107" s="13" t="s">
        <v>199</v>
      </c>
      <c r="B107" s="13" t="str">
        <f t="shared" si="4"/>
        <v>Application: Newsing</v>
      </c>
      <c r="C107" s="13">
        <f t="shared" ca="1" si="5"/>
        <v>1</v>
      </c>
      <c r="D107" s="13">
        <f t="shared" si="7"/>
        <v>103</v>
      </c>
      <c r="E107" s="13" t="s">
        <v>544</v>
      </c>
      <c r="F107" s="13" t="s">
        <v>543</v>
      </c>
      <c r="G107" s="13"/>
      <c r="H107" s="13"/>
      <c r="I107" s="14">
        <f t="shared" ca="1" si="6"/>
        <v>9852313</v>
      </c>
      <c r="J107" s="15" t="s">
        <v>602</v>
      </c>
      <c r="K107" s="15" t="s">
        <v>729</v>
      </c>
      <c r="L107" s="15" t="s">
        <v>730</v>
      </c>
    </row>
    <row r="108" spans="1:12">
      <c r="A108" s="13" t="s">
        <v>173</v>
      </c>
      <c r="B108" s="13" t="str">
        <f t="shared" si="4"/>
        <v>Application: Newtax</v>
      </c>
      <c r="C108" s="13">
        <f t="shared" ca="1" si="5"/>
        <v>3</v>
      </c>
      <c r="D108" s="13">
        <f t="shared" si="7"/>
        <v>104</v>
      </c>
      <c r="E108" s="13" t="s">
        <v>542</v>
      </c>
      <c r="F108" s="13" t="s">
        <v>541</v>
      </c>
      <c r="G108" s="13"/>
      <c r="H108" s="13"/>
      <c r="I108" s="14">
        <f t="shared" ca="1" si="6"/>
        <v>3852026</v>
      </c>
      <c r="J108" s="15" t="s">
        <v>602</v>
      </c>
      <c r="K108" s="15" t="s">
        <v>729</v>
      </c>
      <c r="L108" s="15" t="s">
        <v>731</v>
      </c>
    </row>
    <row r="109" spans="1:12">
      <c r="A109" s="13" t="s">
        <v>152</v>
      </c>
      <c r="B109" s="13" t="str">
        <f t="shared" si="4"/>
        <v>Application: Onto-Bam</v>
      </c>
      <c r="C109" s="13">
        <f t="shared" ca="1" si="5"/>
        <v>5</v>
      </c>
      <c r="D109" s="13">
        <f t="shared" si="7"/>
        <v>105</v>
      </c>
      <c r="E109" s="13" t="s">
        <v>540</v>
      </c>
      <c r="F109" s="13" t="s">
        <v>539</v>
      </c>
      <c r="G109" s="13"/>
      <c r="H109" s="13"/>
      <c r="I109" s="14">
        <f t="shared" ca="1" si="6"/>
        <v>2241615</v>
      </c>
      <c r="J109" s="15" t="s">
        <v>607</v>
      </c>
      <c r="K109" s="15" t="s">
        <v>679</v>
      </c>
      <c r="L109" s="15" t="s">
        <v>732</v>
      </c>
    </row>
    <row r="110" spans="1:12">
      <c r="A110" s="13" t="s">
        <v>168</v>
      </c>
      <c r="B110" s="13" t="str">
        <f t="shared" si="4"/>
        <v>Application: Ontotex</v>
      </c>
      <c r="C110" s="13">
        <f t="shared" ca="1" si="5"/>
        <v>2</v>
      </c>
      <c r="D110" s="13">
        <f t="shared" si="7"/>
        <v>106</v>
      </c>
      <c r="E110" s="13" t="s">
        <v>538</v>
      </c>
      <c r="F110" s="13" t="s">
        <v>537</v>
      </c>
      <c r="G110" s="13"/>
      <c r="H110" s="13"/>
      <c r="I110" s="14">
        <f t="shared" ca="1" si="6"/>
        <v>3979837</v>
      </c>
      <c r="J110" s="15" t="s">
        <v>610</v>
      </c>
      <c r="K110" s="15" t="s">
        <v>681</v>
      </c>
      <c r="L110" s="15" t="s">
        <v>733</v>
      </c>
    </row>
    <row r="111" spans="1:12">
      <c r="A111" s="13" t="s">
        <v>203</v>
      </c>
      <c r="B111" s="13" t="str">
        <f t="shared" si="4"/>
        <v>Application: Openity</v>
      </c>
      <c r="C111" s="13">
        <f t="shared" ca="1" si="5"/>
        <v>2</v>
      </c>
      <c r="D111" s="13">
        <f t="shared" si="7"/>
        <v>107</v>
      </c>
      <c r="E111" s="13" t="s">
        <v>536</v>
      </c>
      <c r="F111" s="13"/>
      <c r="G111" s="13"/>
      <c r="H111" s="13"/>
      <c r="I111" s="14">
        <f t="shared" ca="1" si="6"/>
        <v>2310016</v>
      </c>
      <c r="J111" s="15" t="s">
        <v>683</v>
      </c>
      <c r="K111" s="15" t="s">
        <v>684</v>
      </c>
      <c r="L111" s="15" t="s">
        <v>734</v>
      </c>
    </row>
    <row r="112" spans="1:12">
      <c r="A112" s="13" t="s">
        <v>131</v>
      </c>
      <c r="B112" s="13" t="str">
        <f t="shared" si="4"/>
        <v>Application: Over Air</v>
      </c>
      <c r="C112" s="13">
        <f t="shared" ca="1" si="5"/>
        <v>1</v>
      </c>
      <c r="D112" s="13">
        <f t="shared" si="7"/>
        <v>108</v>
      </c>
      <c r="E112" s="13" t="s">
        <v>535</v>
      </c>
      <c r="F112" s="13"/>
      <c r="G112" s="13"/>
      <c r="H112" s="13"/>
      <c r="I112" s="14">
        <f t="shared" ca="1" si="6"/>
        <v>6861217</v>
      </c>
      <c r="J112" s="15" t="s">
        <v>615</v>
      </c>
      <c r="K112" s="15" t="s">
        <v>724</v>
      </c>
      <c r="L112" s="15" t="s">
        <v>735</v>
      </c>
    </row>
    <row r="113" spans="1:12">
      <c r="A113" s="13" t="s">
        <v>59</v>
      </c>
      <c r="B113" s="13" t="str">
        <f t="shared" si="4"/>
        <v>Application: Overdom</v>
      </c>
      <c r="C113" s="13">
        <f t="shared" ca="1" si="5"/>
        <v>3</v>
      </c>
      <c r="D113" s="13">
        <f t="shared" si="7"/>
        <v>109</v>
      </c>
      <c r="E113" s="13" t="s">
        <v>534</v>
      </c>
      <c r="F113" s="13"/>
      <c r="G113" s="13"/>
      <c r="H113" s="13"/>
      <c r="I113" s="14">
        <f t="shared" ca="1" si="6"/>
        <v>1481220</v>
      </c>
      <c r="J113" s="15" t="s">
        <v>616</v>
      </c>
      <c r="K113" s="15" t="s">
        <v>652</v>
      </c>
      <c r="L113" s="15" t="s">
        <v>736</v>
      </c>
    </row>
    <row r="114" spans="1:12">
      <c r="A114" s="13" t="s">
        <v>40</v>
      </c>
      <c r="B114" s="13" t="str">
        <f t="shared" si="4"/>
        <v>Application: Ozer-Job</v>
      </c>
      <c r="C114" s="13">
        <f t="shared" ca="1" si="5"/>
        <v>2</v>
      </c>
      <c r="D114" s="13">
        <f t="shared" si="7"/>
        <v>110</v>
      </c>
      <c r="E114" s="13" t="s">
        <v>533</v>
      </c>
      <c r="F114" s="13"/>
      <c r="G114" s="13"/>
      <c r="H114" s="13"/>
      <c r="I114" s="14">
        <f t="shared" ca="1" si="6"/>
        <v>985074</v>
      </c>
      <c r="J114" s="15" t="s">
        <v>615</v>
      </c>
      <c r="K114" s="15" t="s">
        <v>620</v>
      </c>
      <c r="L114" s="15" t="s">
        <v>737</v>
      </c>
    </row>
    <row r="115" spans="1:12">
      <c r="A115" s="13" t="s">
        <v>200</v>
      </c>
      <c r="B115" s="13" t="str">
        <f t="shared" si="4"/>
        <v>Application: Ozerlatfan</v>
      </c>
      <c r="C115" s="13">
        <f t="shared" ca="1" si="5"/>
        <v>2</v>
      </c>
      <c r="D115" s="13">
        <f t="shared" si="7"/>
        <v>111</v>
      </c>
      <c r="E115" s="13" t="s">
        <v>532</v>
      </c>
      <c r="F115" s="13"/>
      <c r="G115" s="13"/>
      <c r="H115" s="13"/>
      <c r="I115" s="14">
        <f t="shared" ca="1" si="6"/>
        <v>1775453</v>
      </c>
      <c r="J115" s="15" t="s">
        <v>683</v>
      </c>
      <c r="K115" s="15" t="s">
        <v>692</v>
      </c>
      <c r="L115" s="15" t="s">
        <v>738</v>
      </c>
    </row>
    <row r="116" spans="1:12">
      <c r="A116" s="13" t="s">
        <v>178</v>
      </c>
      <c r="B116" s="13" t="str">
        <f t="shared" si="4"/>
        <v>Application: Ozerwarm</v>
      </c>
      <c r="C116" s="13">
        <f t="shared" ca="1" si="5"/>
        <v>7</v>
      </c>
      <c r="D116" s="13">
        <f t="shared" si="7"/>
        <v>112</v>
      </c>
      <c r="E116" s="13" t="s">
        <v>531</v>
      </c>
      <c r="F116" s="13"/>
      <c r="G116" s="13"/>
      <c r="H116" s="13"/>
      <c r="I116" s="14">
        <f t="shared" ca="1" si="6"/>
        <v>1528389</v>
      </c>
      <c r="J116" s="15" t="s">
        <v>602</v>
      </c>
      <c r="K116" s="15" t="s">
        <v>729</v>
      </c>
      <c r="L116" s="15" t="s">
        <v>739</v>
      </c>
    </row>
    <row r="117" spans="1:12">
      <c r="A117" s="13" t="s">
        <v>127</v>
      </c>
      <c r="B117" s="13" t="str">
        <f t="shared" si="4"/>
        <v>Application: Plusbam</v>
      </c>
      <c r="C117" s="13">
        <f t="shared" ca="1" si="5"/>
        <v>4</v>
      </c>
      <c r="D117" s="13">
        <f t="shared" si="7"/>
        <v>113</v>
      </c>
      <c r="E117" s="13" t="s">
        <v>530</v>
      </c>
      <c r="F117" s="13"/>
      <c r="G117" s="13"/>
      <c r="H117" s="13"/>
      <c r="I117" s="14">
        <f t="shared" ca="1" si="6"/>
        <v>8691696</v>
      </c>
      <c r="J117" s="15" t="s">
        <v>602</v>
      </c>
      <c r="K117" s="15" t="s">
        <v>740</v>
      </c>
      <c r="L117" s="15" t="s">
        <v>741</v>
      </c>
    </row>
    <row r="118" spans="1:12">
      <c r="A118" s="13" t="s">
        <v>175</v>
      </c>
      <c r="B118" s="13" t="str">
        <f t="shared" si="4"/>
        <v>Application: Plus-Dox</v>
      </c>
      <c r="C118" s="13">
        <f t="shared" ca="1" si="5"/>
        <v>2</v>
      </c>
      <c r="D118" s="13">
        <f t="shared" si="7"/>
        <v>114</v>
      </c>
      <c r="E118" s="13" t="s">
        <v>529</v>
      </c>
      <c r="F118" s="13"/>
      <c r="G118" s="13"/>
      <c r="H118" s="13"/>
      <c r="I118" s="14">
        <f t="shared" ca="1" si="6"/>
        <v>6216938</v>
      </c>
      <c r="J118" s="15" t="s">
        <v>607</v>
      </c>
      <c r="K118" s="15" t="s">
        <v>679</v>
      </c>
      <c r="L118" s="15" t="s">
        <v>742</v>
      </c>
    </row>
    <row r="119" spans="1:12">
      <c r="A119" s="13" t="s">
        <v>201</v>
      </c>
      <c r="B119" s="13" t="str">
        <f t="shared" si="4"/>
        <v>Application: Quadovelam</v>
      </c>
      <c r="C119" s="13">
        <f t="shared" ca="1" si="5"/>
        <v>1</v>
      </c>
      <c r="D119" s="13">
        <f t="shared" si="7"/>
        <v>115</v>
      </c>
      <c r="E119" s="13" t="s">
        <v>528</v>
      </c>
      <c r="F119" s="13"/>
      <c r="G119" s="13"/>
      <c r="H119" s="13"/>
      <c r="I119" s="14">
        <f t="shared" ca="1" si="6"/>
        <v>7163342</v>
      </c>
      <c r="J119" s="15" t="s">
        <v>610</v>
      </c>
      <c r="K119" s="15" t="s">
        <v>681</v>
      </c>
      <c r="L119" s="15" t="s">
        <v>743</v>
      </c>
    </row>
    <row r="120" spans="1:12">
      <c r="A120" s="13" t="s">
        <v>105</v>
      </c>
      <c r="B120" s="13" t="str">
        <f t="shared" si="4"/>
        <v>Application: Quotezentop</v>
      </c>
      <c r="C120" s="13">
        <f t="shared" ca="1" si="5"/>
        <v>7</v>
      </c>
      <c r="D120" s="13">
        <f t="shared" si="7"/>
        <v>116</v>
      </c>
      <c r="E120" s="13" t="s">
        <v>527</v>
      </c>
      <c r="F120" s="13"/>
      <c r="G120" s="13"/>
      <c r="H120" s="13"/>
      <c r="I120" s="14">
        <f t="shared" ca="1" si="6"/>
        <v>7195740</v>
      </c>
      <c r="J120" s="15" t="s">
        <v>683</v>
      </c>
      <c r="K120" s="15" t="s">
        <v>684</v>
      </c>
      <c r="L120" s="15" t="s">
        <v>744</v>
      </c>
    </row>
    <row r="121" spans="1:12">
      <c r="A121" s="13" t="s">
        <v>73</v>
      </c>
      <c r="B121" s="13" t="str">
        <f t="shared" si="4"/>
        <v>Application: Ran Fan</v>
      </c>
      <c r="C121" s="13">
        <f t="shared" ca="1" si="5"/>
        <v>4</v>
      </c>
      <c r="D121" s="13">
        <f t="shared" si="7"/>
        <v>117</v>
      </c>
      <c r="E121" s="13" t="s">
        <v>526</v>
      </c>
      <c r="F121" s="13"/>
      <c r="G121" s="13"/>
      <c r="H121" s="13"/>
      <c r="I121" s="14">
        <f t="shared" ca="1" si="6"/>
        <v>7254234</v>
      </c>
      <c r="J121" s="15" t="s">
        <v>602</v>
      </c>
      <c r="K121" s="15" t="s">
        <v>675</v>
      </c>
      <c r="L121" s="15" t="s">
        <v>745</v>
      </c>
    </row>
    <row r="122" spans="1:12">
      <c r="A122" s="13" t="s">
        <v>141</v>
      </c>
      <c r="B122" s="13" t="str">
        <f t="shared" si="4"/>
        <v>Application: Randex</v>
      </c>
      <c r="C122" s="13">
        <f t="shared" ca="1" si="5"/>
        <v>7</v>
      </c>
      <c r="D122" s="13">
        <f t="shared" si="7"/>
        <v>118</v>
      </c>
      <c r="E122" s="13" t="s">
        <v>525</v>
      </c>
      <c r="F122" s="13"/>
      <c r="G122" s="13"/>
      <c r="H122" s="13"/>
      <c r="I122" s="14">
        <f t="shared" ca="1" si="6"/>
        <v>1372876</v>
      </c>
      <c r="J122" s="15" t="s">
        <v>607</v>
      </c>
      <c r="K122" s="15" t="s">
        <v>631</v>
      </c>
      <c r="L122" s="15" t="s">
        <v>746</v>
      </c>
    </row>
    <row r="123" spans="1:12">
      <c r="A123" s="13" t="s">
        <v>89</v>
      </c>
      <c r="B123" s="13" t="str">
        <f t="shared" si="4"/>
        <v>Application: Rank Core</v>
      </c>
      <c r="C123" s="13">
        <f t="shared" ca="1" si="5"/>
        <v>7</v>
      </c>
      <c r="D123" s="13">
        <f t="shared" si="7"/>
        <v>119</v>
      </c>
      <c r="E123" s="13" t="s">
        <v>524</v>
      </c>
      <c r="F123" s="13"/>
      <c r="G123" s="13"/>
      <c r="H123" s="13"/>
      <c r="I123" s="14">
        <f t="shared" ca="1" si="6"/>
        <v>925351</v>
      </c>
      <c r="J123" s="15" t="s">
        <v>610</v>
      </c>
      <c r="K123" s="15" t="s">
        <v>579</v>
      </c>
      <c r="L123" s="15" t="s">
        <v>747</v>
      </c>
    </row>
    <row r="124" spans="1:12">
      <c r="A124" s="13" t="s">
        <v>62</v>
      </c>
      <c r="B124" s="13" t="str">
        <f t="shared" si="4"/>
        <v>Application: Rank Danlax</v>
      </c>
      <c r="C124" s="13">
        <f t="shared" ca="1" si="5"/>
        <v>3</v>
      </c>
      <c r="D124" s="13">
        <f t="shared" si="7"/>
        <v>120</v>
      </c>
      <c r="E124" s="13" t="s">
        <v>523</v>
      </c>
      <c r="F124" s="13"/>
      <c r="G124" s="13"/>
      <c r="H124" s="13"/>
      <c r="I124" s="14">
        <f t="shared" ca="1" si="6"/>
        <v>3639747</v>
      </c>
      <c r="J124" s="15" t="s">
        <v>602</v>
      </c>
      <c r="K124" s="15" t="s">
        <v>729</v>
      </c>
      <c r="L124" s="15" t="s">
        <v>748</v>
      </c>
    </row>
    <row r="125" spans="1:12">
      <c r="A125" s="13" t="s">
        <v>128</v>
      </c>
      <c r="B125" s="13" t="str">
        <f t="shared" si="4"/>
        <v>Application: Ranktam</v>
      </c>
      <c r="C125" s="13">
        <f t="shared" ca="1" si="5"/>
        <v>1</v>
      </c>
      <c r="D125" s="13">
        <f t="shared" si="7"/>
        <v>121</v>
      </c>
      <c r="E125" s="13" t="s">
        <v>522</v>
      </c>
      <c r="F125" s="13"/>
      <c r="G125" s="13"/>
      <c r="H125" s="13"/>
      <c r="I125" s="14">
        <f t="shared" ca="1" si="6"/>
        <v>1544859</v>
      </c>
      <c r="J125" s="15" t="s">
        <v>602</v>
      </c>
      <c r="K125" s="15" t="s">
        <v>613</v>
      </c>
      <c r="L125" s="15" t="s">
        <v>749</v>
      </c>
    </row>
    <row r="126" spans="1:12">
      <c r="A126" s="13" t="s">
        <v>82</v>
      </c>
      <c r="B126" s="13" t="str">
        <f t="shared" si="4"/>
        <v>Application: Red Qvodax</v>
      </c>
      <c r="C126" s="13">
        <f t="shared" ca="1" si="5"/>
        <v>7</v>
      </c>
      <c r="D126" s="13">
        <f t="shared" si="7"/>
        <v>122</v>
      </c>
      <c r="E126" s="13" t="s">
        <v>521</v>
      </c>
      <c r="F126" s="13"/>
      <c r="G126" s="13"/>
      <c r="H126" s="13"/>
      <c r="I126" s="14">
        <f t="shared" ca="1" si="6"/>
        <v>1565600</v>
      </c>
      <c r="J126" s="15" t="s">
        <v>607</v>
      </c>
      <c r="K126" s="15" t="s">
        <v>608</v>
      </c>
      <c r="L126" s="15" t="s">
        <v>750</v>
      </c>
    </row>
    <row r="127" spans="1:12">
      <c r="A127" s="13" t="s">
        <v>94</v>
      </c>
      <c r="B127" s="13" t="str">
        <f t="shared" si="4"/>
        <v>Application: Redjob</v>
      </c>
      <c r="C127" s="13">
        <f t="shared" ca="1" si="5"/>
        <v>8</v>
      </c>
      <c r="D127" s="13">
        <f t="shared" si="7"/>
        <v>123</v>
      </c>
      <c r="E127" s="13" t="s">
        <v>520</v>
      </c>
      <c r="F127" s="13"/>
      <c r="G127" s="13"/>
      <c r="H127" s="13"/>
      <c r="I127" s="14">
        <f t="shared" ca="1" si="6"/>
        <v>3768622</v>
      </c>
      <c r="J127" s="15" t="s">
        <v>610</v>
      </c>
      <c r="K127" s="15" t="s">
        <v>611</v>
      </c>
      <c r="L127" s="15" t="s">
        <v>751</v>
      </c>
    </row>
    <row r="128" spans="1:12">
      <c r="A128" s="13" t="s">
        <v>132</v>
      </c>
      <c r="B128" s="13" t="str">
        <f t="shared" si="4"/>
        <v>Application: Ronlax</v>
      </c>
      <c r="C128" s="13">
        <f t="shared" ca="1" si="5"/>
        <v>5</v>
      </c>
      <c r="D128" s="13">
        <f t="shared" si="7"/>
        <v>124</v>
      </c>
      <c r="E128" s="13" t="s">
        <v>519</v>
      </c>
      <c r="F128" s="13"/>
      <c r="G128" s="13"/>
      <c r="H128" s="13"/>
      <c r="I128" s="14">
        <f t="shared" ca="1" si="6"/>
        <v>870910</v>
      </c>
      <c r="J128" s="15" t="s">
        <v>602</v>
      </c>
      <c r="K128" s="15" t="s">
        <v>740</v>
      </c>
      <c r="L128" s="15" t="s">
        <v>752</v>
      </c>
    </row>
    <row r="129" spans="1:12">
      <c r="A129" s="13" t="s">
        <v>151</v>
      </c>
      <c r="B129" s="13" t="str">
        <f t="shared" si="4"/>
        <v>Application: Salt Dex</v>
      </c>
      <c r="C129" s="13">
        <f t="shared" ca="1" si="5"/>
        <v>7</v>
      </c>
      <c r="D129" s="13">
        <f t="shared" si="7"/>
        <v>125</v>
      </c>
      <c r="E129" s="13" t="s">
        <v>518</v>
      </c>
      <c r="F129" s="13"/>
      <c r="G129" s="13"/>
      <c r="H129" s="13"/>
      <c r="I129" s="14">
        <f t="shared" ca="1" si="6"/>
        <v>4974226</v>
      </c>
      <c r="J129" s="15" t="s">
        <v>607</v>
      </c>
      <c r="K129" s="15" t="s">
        <v>679</v>
      </c>
      <c r="L129" s="15" t="s">
        <v>753</v>
      </c>
    </row>
    <row r="130" spans="1:12">
      <c r="A130" s="13" t="s">
        <v>104</v>
      </c>
      <c r="B130" s="13" t="str">
        <f t="shared" si="4"/>
        <v>Application: San-Tax</v>
      </c>
      <c r="C130" s="13">
        <f t="shared" ca="1" si="5"/>
        <v>3</v>
      </c>
      <c r="D130" s="13">
        <f t="shared" si="7"/>
        <v>126</v>
      </c>
      <c r="E130" s="13" t="s">
        <v>517</v>
      </c>
      <c r="F130" s="13"/>
      <c r="G130" s="13"/>
      <c r="H130" s="13"/>
      <c r="I130" s="14">
        <f t="shared" ca="1" si="6"/>
        <v>1403070</v>
      </c>
      <c r="J130" s="15" t="s">
        <v>610</v>
      </c>
      <c r="K130" s="15" t="s">
        <v>681</v>
      </c>
      <c r="L130" s="15" t="s">
        <v>754</v>
      </c>
    </row>
    <row r="131" spans="1:12">
      <c r="A131" s="13" t="s">
        <v>118</v>
      </c>
      <c r="B131" s="13" t="str">
        <f t="shared" ref="B131:B194" si="8">"Application: "&amp;A131</f>
        <v>Application: Scotex</v>
      </c>
      <c r="C131" s="13">
        <f t="shared" ref="C131:C194" ca="1" si="9">RANDBETWEEN(1,9)</f>
        <v>9</v>
      </c>
      <c r="D131" s="13">
        <f t="shared" si="7"/>
        <v>127</v>
      </c>
      <c r="E131" s="13" t="s">
        <v>516</v>
      </c>
      <c r="F131" s="13"/>
      <c r="G131" s="13"/>
      <c r="H131" s="13"/>
      <c r="I131" s="14">
        <f t="shared" ref="I131:I194" ca="1" si="10">RANDBETWEEN(100000,10000000)</f>
        <v>8221966</v>
      </c>
      <c r="J131" s="15" t="s">
        <v>683</v>
      </c>
      <c r="K131" s="15" t="s">
        <v>684</v>
      </c>
      <c r="L131" s="15" t="s">
        <v>755</v>
      </c>
    </row>
    <row r="132" spans="1:12">
      <c r="A132" s="13" t="s">
        <v>138</v>
      </c>
      <c r="B132" s="13" t="str">
        <f t="shared" si="8"/>
        <v>Application: Scotlight</v>
      </c>
      <c r="C132" s="13">
        <f t="shared" ca="1" si="9"/>
        <v>6</v>
      </c>
      <c r="D132" s="13">
        <f t="shared" ref="D132:D195" si="11">D131+1</f>
        <v>128</v>
      </c>
      <c r="E132" s="13" t="s">
        <v>515</v>
      </c>
      <c r="F132" s="13"/>
      <c r="G132" s="13"/>
      <c r="H132" s="13"/>
      <c r="I132" s="14">
        <f t="shared" ca="1" si="10"/>
        <v>6078515</v>
      </c>
      <c r="J132" s="15" t="s">
        <v>615</v>
      </c>
      <c r="K132" s="15" t="s">
        <v>628</v>
      </c>
      <c r="L132" s="15" t="s">
        <v>756</v>
      </c>
    </row>
    <row r="133" spans="1:12">
      <c r="A133" s="13" t="s">
        <v>80</v>
      </c>
      <c r="B133" s="13" t="str">
        <f t="shared" si="8"/>
        <v>Application: Silphase</v>
      </c>
      <c r="C133" s="13">
        <f t="shared" ca="1" si="9"/>
        <v>4</v>
      </c>
      <c r="D133" s="13">
        <f t="shared" si="11"/>
        <v>129</v>
      </c>
      <c r="E133" s="13" t="s">
        <v>514</v>
      </c>
      <c r="F133" s="13"/>
      <c r="G133" s="13"/>
      <c r="H133" s="13"/>
      <c r="I133" s="14">
        <f t="shared" ca="1" si="10"/>
        <v>5778580</v>
      </c>
      <c r="J133" s="15" t="s">
        <v>615</v>
      </c>
      <c r="K133" s="15" t="s">
        <v>713</v>
      </c>
      <c r="L133" s="15" t="s">
        <v>757</v>
      </c>
    </row>
    <row r="134" spans="1:12">
      <c r="A134" s="13" t="s">
        <v>187</v>
      </c>
      <c r="B134" s="13" t="str">
        <f t="shared" si="8"/>
        <v>Application: Siltouch</v>
      </c>
      <c r="C134" s="13">
        <f t="shared" ca="1" si="9"/>
        <v>2</v>
      </c>
      <c r="D134" s="13">
        <f t="shared" si="11"/>
        <v>130</v>
      </c>
      <c r="E134" s="13" t="s">
        <v>513</v>
      </c>
      <c r="F134" s="13"/>
      <c r="G134" s="13"/>
      <c r="H134" s="13"/>
      <c r="I134" s="14">
        <f t="shared" ca="1" si="10"/>
        <v>9667678</v>
      </c>
      <c r="J134" s="15" t="s">
        <v>585</v>
      </c>
      <c r="K134" s="15" t="s">
        <v>596</v>
      </c>
      <c r="L134" s="15" t="s">
        <v>758</v>
      </c>
    </row>
    <row r="135" spans="1:12">
      <c r="A135" s="13" t="s">
        <v>124</v>
      </c>
      <c r="B135" s="13" t="str">
        <f t="shared" si="8"/>
        <v>Application: Silver-Lux</v>
      </c>
      <c r="C135" s="13">
        <f t="shared" ca="1" si="9"/>
        <v>3</v>
      </c>
      <c r="D135" s="13">
        <f t="shared" si="11"/>
        <v>131</v>
      </c>
      <c r="E135" s="13" t="s">
        <v>512</v>
      </c>
      <c r="F135" s="13"/>
      <c r="G135" s="13"/>
      <c r="H135" s="13"/>
      <c r="I135" s="14">
        <f t="shared" ca="1" si="10"/>
        <v>2263025</v>
      </c>
      <c r="J135" s="15" t="s">
        <v>589</v>
      </c>
      <c r="K135" s="15" t="s">
        <v>642</v>
      </c>
      <c r="L135" s="15" t="s">
        <v>759</v>
      </c>
    </row>
    <row r="136" spans="1:12">
      <c r="A136" s="13" t="s">
        <v>7</v>
      </c>
      <c r="B136" s="13" t="str">
        <f t="shared" si="8"/>
        <v>Application: Singdex</v>
      </c>
      <c r="C136" s="13">
        <f t="shared" ca="1" si="9"/>
        <v>8</v>
      </c>
      <c r="D136" s="13">
        <f t="shared" si="11"/>
        <v>132</v>
      </c>
      <c r="E136" s="13" t="s">
        <v>511</v>
      </c>
      <c r="F136" s="13"/>
      <c r="G136" s="13"/>
      <c r="H136" s="13"/>
      <c r="I136" s="14">
        <f t="shared" ca="1" si="10"/>
        <v>3723282</v>
      </c>
      <c r="J136" s="15" t="s">
        <v>589</v>
      </c>
      <c r="K136" s="15" t="s">
        <v>644</v>
      </c>
      <c r="L136" s="15" t="s">
        <v>760</v>
      </c>
    </row>
    <row r="137" spans="1:12">
      <c r="A137" s="13" t="s">
        <v>176</v>
      </c>
      <c r="B137" s="13" t="str">
        <f t="shared" si="8"/>
        <v>Application: Singleity</v>
      </c>
      <c r="C137" s="13">
        <f t="shared" ca="1" si="9"/>
        <v>2</v>
      </c>
      <c r="D137" s="13">
        <f t="shared" si="11"/>
        <v>133</v>
      </c>
      <c r="E137" s="13" t="s">
        <v>510</v>
      </c>
      <c r="F137" s="13"/>
      <c r="G137" s="13"/>
      <c r="H137" s="13"/>
      <c r="I137" s="14">
        <f t="shared" ca="1" si="10"/>
        <v>3686316</v>
      </c>
      <c r="J137" s="15" t="s">
        <v>589</v>
      </c>
      <c r="K137" s="15" t="s">
        <v>694</v>
      </c>
      <c r="L137" s="15" t="s">
        <v>761</v>
      </c>
    </row>
    <row r="138" spans="1:12">
      <c r="A138" s="13" t="s">
        <v>103</v>
      </c>
      <c r="B138" s="13" t="str">
        <f t="shared" si="8"/>
        <v>Application: Singsaotam</v>
      </c>
      <c r="C138" s="13">
        <f t="shared" ca="1" si="9"/>
        <v>7</v>
      </c>
      <c r="D138" s="13">
        <f t="shared" si="11"/>
        <v>134</v>
      </c>
      <c r="E138" s="13" t="s">
        <v>509</v>
      </c>
      <c r="F138" s="13"/>
      <c r="G138" s="13"/>
      <c r="H138" s="13"/>
      <c r="I138" s="14">
        <f t="shared" ca="1" si="10"/>
        <v>4312669</v>
      </c>
      <c r="J138" s="15" t="s">
        <v>615</v>
      </c>
      <c r="K138" s="15" t="s">
        <v>620</v>
      </c>
      <c r="L138" s="15" t="s">
        <v>762</v>
      </c>
    </row>
    <row r="139" spans="1:12">
      <c r="A139" s="13" t="s">
        <v>169</v>
      </c>
      <c r="B139" s="13" t="str">
        <f t="shared" si="8"/>
        <v>Application: Singtech</v>
      </c>
      <c r="C139" s="13">
        <f t="shared" ca="1" si="9"/>
        <v>8</v>
      </c>
      <c r="D139" s="13">
        <f t="shared" si="11"/>
        <v>135</v>
      </c>
      <c r="E139" s="13" t="s">
        <v>508</v>
      </c>
      <c r="F139" s="13"/>
      <c r="G139" s="13"/>
      <c r="H139" s="13"/>
      <c r="I139" s="14">
        <f t="shared" ca="1" si="10"/>
        <v>7983636</v>
      </c>
      <c r="J139" s="15" t="s">
        <v>577</v>
      </c>
      <c r="K139" s="15" t="s">
        <v>635</v>
      </c>
      <c r="L139" s="15" t="s">
        <v>763</v>
      </c>
    </row>
    <row r="140" spans="1:12">
      <c r="A140" s="13" t="s">
        <v>88</v>
      </c>
      <c r="B140" s="13" t="str">
        <f t="shared" si="8"/>
        <v>Application: Singzap</v>
      </c>
      <c r="C140" s="13">
        <f t="shared" ca="1" si="9"/>
        <v>8</v>
      </c>
      <c r="D140" s="13">
        <f t="shared" si="11"/>
        <v>136</v>
      </c>
      <c r="E140" s="13" t="s">
        <v>507</v>
      </c>
      <c r="F140" s="13"/>
      <c r="G140" s="13"/>
      <c r="H140" s="13"/>
      <c r="I140" s="14">
        <f t="shared" ca="1" si="10"/>
        <v>485084</v>
      </c>
      <c r="J140" s="15" t="s">
        <v>577</v>
      </c>
      <c r="K140" s="15" t="s">
        <v>764</v>
      </c>
      <c r="L140" s="15" t="s">
        <v>765</v>
      </c>
    </row>
    <row r="141" spans="1:12">
      <c r="A141" s="13" t="s">
        <v>107</v>
      </c>
      <c r="B141" s="13" t="str">
        <f t="shared" si="8"/>
        <v>Application: Softsing</v>
      </c>
      <c r="C141" s="13">
        <f t="shared" ca="1" si="9"/>
        <v>3</v>
      </c>
      <c r="D141" s="13">
        <f t="shared" si="11"/>
        <v>137</v>
      </c>
      <c r="E141" s="13" t="s">
        <v>506</v>
      </c>
      <c r="F141" s="13"/>
      <c r="G141" s="13"/>
      <c r="H141" s="13"/>
      <c r="I141" s="14">
        <f t="shared" ca="1" si="10"/>
        <v>8652188</v>
      </c>
      <c r="J141" s="15" t="s">
        <v>577</v>
      </c>
      <c r="K141" s="15" t="s">
        <v>622</v>
      </c>
      <c r="L141" s="15" t="s">
        <v>766</v>
      </c>
    </row>
    <row r="142" spans="1:12">
      <c r="A142" s="13" t="s">
        <v>159</v>
      </c>
      <c r="B142" s="13" t="str">
        <f t="shared" si="8"/>
        <v>Application: Soltex</v>
      </c>
      <c r="C142" s="13">
        <f t="shared" ca="1" si="9"/>
        <v>2</v>
      </c>
      <c r="D142" s="13">
        <f t="shared" si="11"/>
        <v>138</v>
      </c>
      <c r="E142" s="13" t="s">
        <v>505</v>
      </c>
      <c r="F142" s="13"/>
      <c r="G142" s="13"/>
      <c r="H142" s="13"/>
      <c r="I142" s="14">
        <f t="shared" ca="1" si="10"/>
        <v>912633</v>
      </c>
      <c r="J142" s="15" t="s">
        <v>582</v>
      </c>
      <c r="K142" s="15" t="s">
        <v>583</v>
      </c>
      <c r="L142" s="15" t="s">
        <v>767</v>
      </c>
    </row>
    <row r="143" spans="1:12">
      <c r="A143" s="13" t="s">
        <v>67</v>
      </c>
      <c r="B143" s="13" t="str">
        <f t="shared" si="8"/>
        <v>Application: Son-Kix</v>
      </c>
      <c r="C143" s="13">
        <f t="shared" ca="1" si="9"/>
        <v>1</v>
      </c>
      <c r="D143" s="13">
        <f t="shared" si="11"/>
        <v>139</v>
      </c>
      <c r="E143" s="13" t="s">
        <v>504</v>
      </c>
      <c r="F143" s="13"/>
      <c r="G143" s="13"/>
      <c r="H143" s="13"/>
      <c r="I143" s="14">
        <f t="shared" ca="1" si="10"/>
        <v>9726116</v>
      </c>
      <c r="J143" s="15" t="s">
        <v>585</v>
      </c>
      <c r="K143" s="15" t="s">
        <v>574</v>
      </c>
      <c r="L143" s="15" t="s">
        <v>768</v>
      </c>
    </row>
    <row r="144" spans="1:12">
      <c r="A144" s="13" t="s">
        <v>44</v>
      </c>
      <c r="B144" s="13" t="str">
        <f t="shared" si="8"/>
        <v>Application: Stansing</v>
      </c>
      <c r="C144" s="13">
        <f t="shared" ca="1" si="9"/>
        <v>2</v>
      </c>
      <c r="D144" s="13">
        <f t="shared" si="11"/>
        <v>140</v>
      </c>
      <c r="E144" s="13" t="s">
        <v>503</v>
      </c>
      <c r="F144" s="13"/>
      <c r="G144" s="13"/>
      <c r="H144" s="13"/>
      <c r="I144" s="14">
        <f t="shared" ca="1" si="10"/>
        <v>665830</v>
      </c>
      <c r="J144" s="15" t="s">
        <v>589</v>
      </c>
      <c r="K144" s="15" t="s">
        <v>769</v>
      </c>
      <c r="L144" s="15" t="s">
        <v>770</v>
      </c>
    </row>
    <row r="145" spans="1:12">
      <c r="A145" s="13" t="s">
        <v>8</v>
      </c>
      <c r="B145" s="13" t="str">
        <f t="shared" si="8"/>
        <v>Application: Stat Stock</v>
      </c>
      <c r="C145" s="13">
        <f t="shared" ca="1" si="9"/>
        <v>8</v>
      </c>
      <c r="D145" s="13">
        <f t="shared" si="11"/>
        <v>141</v>
      </c>
      <c r="E145" s="13" t="s">
        <v>502</v>
      </c>
      <c r="F145" s="13"/>
      <c r="G145" s="13"/>
      <c r="H145" s="13"/>
      <c r="I145" s="14">
        <f t="shared" ca="1" si="10"/>
        <v>8307021</v>
      </c>
      <c r="J145" s="15" t="s">
        <v>615</v>
      </c>
      <c r="K145" s="15" t="s">
        <v>771</v>
      </c>
      <c r="L145" s="15" t="s">
        <v>772</v>
      </c>
    </row>
    <row r="146" spans="1:12">
      <c r="A146" s="13" t="s">
        <v>117</v>
      </c>
      <c r="B146" s="13" t="str">
        <f t="shared" si="8"/>
        <v>Application: Statflex</v>
      </c>
      <c r="C146" s="13">
        <f t="shared" ca="1" si="9"/>
        <v>3</v>
      </c>
      <c r="D146" s="13">
        <f t="shared" si="11"/>
        <v>142</v>
      </c>
      <c r="E146" s="13" t="s">
        <v>501</v>
      </c>
      <c r="F146" s="13"/>
      <c r="G146" s="13"/>
      <c r="H146" s="13"/>
      <c r="I146" s="14">
        <f t="shared" ca="1" si="10"/>
        <v>6174371</v>
      </c>
      <c r="J146" s="15" t="s">
        <v>602</v>
      </c>
      <c r="K146" s="15" t="s">
        <v>613</v>
      </c>
      <c r="L146" s="15" t="s">
        <v>773</v>
      </c>
    </row>
    <row r="147" spans="1:12">
      <c r="A147" s="13" t="s">
        <v>211</v>
      </c>
      <c r="B147" s="13" t="str">
        <f t="shared" si="8"/>
        <v>Application: Stock Remcore</v>
      </c>
      <c r="C147" s="13">
        <f t="shared" ca="1" si="9"/>
        <v>5</v>
      </c>
      <c r="D147" s="13">
        <f t="shared" si="11"/>
        <v>143</v>
      </c>
      <c r="E147" s="13" t="s">
        <v>500</v>
      </c>
      <c r="F147" s="13"/>
      <c r="G147" s="13"/>
      <c r="H147" s="13"/>
      <c r="I147" s="14">
        <f t="shared" ca="1" si="10"/>
        <v>7103254</v>
      </c>
      <c r="J147" s="15" t="s">
        <v>615</v>
      </c>
      <c r="K147" s="15" t="s">
        <v>624</v>
      </c>
      <c r="L147" s="15" t="s">
        <v>774</v>
      </c>
    </row>
    <row r="148" spans="1:12">
      <c r="A148" s="13" t="s">
        <v>26</v>
      </c>
      <c r="B148" s="13" t="str">
        <f t="shared" si="8"/>
        <v>Application: Stockla</v>
      </c>
      <c r="C148" s="13">
        <f t="shared" ca="1" si="9"/>
        <v>9</v>
      </c>
      <c r="D148" s="13">
        <f t="shared" si="11"/>
        <v>144</v>
      </c>
      <c r="E148" s="13" t="s">
        <v>499</v>
      </c>
      <c r="F148" s="13"/>
      <c r="G148" s="13"/>
      <c r="H148" s="13"/>
      <c r="I148" s="14">
        <f t="shared" ca="1" si="10"/>
        <v>6778788</v>
      </c>
      <c r="J148" s="15" t="s">
        <v>602</v>
      </c>
      <c r="K148" s="15" t="s">
        <v>729</v>
      </c>
      <c r="L148" s="15" t="s">
        <v>775</v>
      </c>
    </row>
    <row r="149" spans="1:12">
      <c r="A149" s="13" t="s">
        <v>192</v>
      </c>
      <c r="B149" s="13" t="str">
        <f t="shared" si="8"/>
        <v>Application: Stringflex</v>
      </c>
      <c r="C149" s="13">
        <f t="shared" ca="1" si="9"/>
        <v>9</v>
      </c>
      <c r="D149" s="13">
        <f t="shared" si="11"/>
        <v>145</v>
      </c>
      <c r="E149" s="13" t="s">
        <v>498</v>
      </c>
      <c r="F149" s="13"/>
      <c r="G149" s="13"/>
      <c r="H149" s="13"/>
      <c r="I149" s="14">
        <f t="shared" ca="1" si="10"/>
        <v>8070146</v>
      </c>
      <c r="J149" s="15" t="s">
        <v>582</v>
      </c>
      <c r="K149" s="15" t="s">
        <v>640</v>
      </c>
      <c r="L149" s="15" t="s">
        <v>776</v>
      </c>
    </row>
    <row r="150" spans="1:12">
      <c r="A150" s="13" t="s">
        <v>153</v>
      </c>
      <c r="B150" s="13" t="str">
        <f t="shared" si="8"/>
        <v>Application: Stringgocore</v>
      </c>
      <c r="C150" s="13">
        <f t="shared" ca="1" si="9"/>
        <v>7</v>
      </c>
      <c r="D150" s="13">
        <f t="shared" si="11"/>
        <v>146</v>
      </c>
      <c r="E150" s="13" t="s">
        <v>497</v>
      </c>
      <c r="F150" s="13"/>
      <c r="G150" s="13"/>
      <c r="H150" s="13"/>
      <c r="I150" s="14">
        <f t="shared" ca="1" si="10"/>
        <v>6904252</v>
      </c>
      <c r="J150" s="15" t="s">
        <v>589</v>
      </c>
      <c r="K150" s="15" t="s">
        <v>769</v>
      </c>
      <c r="L150" s="15" t="s">
        <v>777</v>
      </c>
    </row>
    <row r="151" spans="1:12">
      <c r="A151" s="13" t="s">
        <v>146</v>
      </c>
      <c r="B151" s="13" t="str">
        <f t="shared" si="8"/>
        <v>Application: Stringsaoing</v>
      </c>
      <c r="C151" s="13">
        <f t="shared" ca="1" si="9"/>
        <v>6</v>
      </c>
      <c r="D151" s="13">
        <f t="shared" si="11"/>
        <v>147</v>
      </c>
      <c r="E151" s="13" t="s">
        <v>496</v>
      </c>
      <c r="F151" s="13"/>
      <c r="G151" s="13"/>
      <c r="H151" s="13"/>
      <c r="I151" s="14">
        <f t="shared" ca="1" si="10"/>
        <v>7869159</v>
      </c>
      <c r="J151" s="15" t="s">
        <v>577</v>
      </c>
      <c r="K151" s="15" t="s">
        <v>778</v>
      </c>
      <c r="L151" s="15" t="s">
        <v>779</v>
      </c>
    </row>
    <row r="152" spans="1:12">
      <c r="A152" s="13" t="s">
        <v>39</v>
      </c>
      <c r="B152" s="13" t="str">
        <f t="shared" si="8"/>
        <v>Application: Strong Damtom</v>
      </c>
      <c r="C152" s="13">
        <f t="shared" ca="1" si="9"/>
        <v>1</v>
      </c>
      <c r="D152" s="13">
        <f t="shared" si="11"/>
        <v>148</v>
      </c>
      <c r="E152" s="13" t="s">
        <v>495</v>
      </c>
      <c r="F152" s="13"/>
      <c r="G152" s="13"/>
      <c r="H152" s="13"/>
      <c r="I152" s="14">
        <f t="shared" ca="1" si="10"/>
        <v>9484148</v>
      </c>
      <c r="J152" s="15" t="s">
        <v>577</v>
      </c>
      <c r="K152" s="15" t="s">
        <v>600</v>
      </c>
      <c r="L152" s="15" t="s">
        <v>780</v>
      </c>
    </row>
    <row r="153" spans="1:12">
      <c r="A153" s="13" t="s">
        <v>69</v>
      </c>
      <c r="B153" s="13" t="str">
        <f t="shared" si="8"/>
        <v>Application: Strong Tax</v>
      </c>
      <c r="C153" s="13">
        <f t="shared" ca="1" si="9"/>
        <v>3</v>
      </c>
      <c r="D153" s="13">
        <f t="shared" si="11"/>
        <v>149</v>
      </c>
      <c r="E153" s="13" t="s">
        <v>494</v>
      </c>
      <c r="F153" s="13"/>
      <c r="G153" s="13"/>
      <c r="H153" s="13"/>
      <c r="I153" s="14">
        <f t="shared" ca="1" si="10"/>
        <v>6768449</v>
      </c>
      <c r="J153" s="15" t="s">
        <v>577</v>
      </c>
      <c r="K153" s="15" t="s">
        <v>592</v>
      </c>
      <c r="L153" s="15" t="s">
        <v>781</v>
      </c>
    </row>
    <row r="154" spans="1:12">
      <c r="A154" s="13" t="s">
        <v>112</v>
      </c>
      <c r="B154" s="13" t="str">
        <f t="shared" si="8"/>
        <v>Application: Strongkeyfind</v>
      </c>
      <c r="C154" s="13">
        <f t="shared" ca="1" si="9"/>
        <v>7</v>
      </c>
      <c r="D154" s="13">
        <f t="shared" si="11"/>
        <v>150</v>
      </c>
      <c r="E154" s="13" t="s">
        <v>493</v>
      </c>
      <c r="F154" s="13"/>
      <c r="G154" s="13"/>
      <c r="H154" s="13"/>
      <c r="I154" s="14">
        <f t="shared" ca="1" si="10"/>
        <v>7230057</v>
      </c>
      <c r="J154" s="15" t="s">
        <v>577</v>
      </c>
      <c r="K154" s="15" t="s">
        <v>600</v>
      </c>
      <c r="L154" s="15" t="s">
        <v>782</v>
      </c>
    </row>
    <row r="155" spans="1:12">
      <c r="A155" s="13" t="s">
        <v>65</v>
      </c>
      <c r="B155" s="13" t="str">
        <f t="shared" si="8"/>
        <v>Application: Subity</v>
      </c>
      <c r="C155" s="13">
        <f t="shared" ca="1" si="9"/>
        <v>8</v>
      </c>
      <c r="D155" s="13">
        <f t="shared" si="11"/>
        <v>151</v>
      </c>
      <c r="E155" s="13" t="s">
        <v>492</v>
      </c>
      <c r="F155" s="13"/>
      <c r="G155" s="13"/>
      <c r="H155" s="13"/>
      <c r="I155" s="14">
        <f t="shared" ca="1" si="10"/>
        <v>8197596</v>
      </c>
      <c r="J155" s="15" t="s">
        <v>577</v>
      </c>
      <c r="K155" s="15" t="s">
        <v>600</v>
      </c>
      <c r="L155" s="15" t="s">
        <v>783</v>
      </c>
    </row>
    <row r="156" spans="1:12">
      <c r="A156" s="13" t="s">
        <v>214</v>
      </c>
      <c r="B156" s="13" t="str">
        <f t="shared" si="8"/>
        <v>Application: Tan-Strong</v>
      </c>
      <c r="C156" s="13">
        <f t="shared" ca="1" si="9"/>
        <v>4</v>
      </c>
      <c r="D156" s="13">
        <f t="shared" si="11"/>
        <v>152</v>
      </c>
      <c r="E156" s="13" t="s">
        <v>491</v>
      </c>
      <c r="F156" s="13"/>
      <c r="G156" s="13"/>
      <c r="H156" s="13"/>
      <c r="I156" s="14">
        <f t="shared" ca="1" si="10"/>
        <v>9636385</v>
      </c>
      <c r="J156" s="15" t="s">
        <v>577</v>
      </c>
      <c r="K156" s="15" t="s">
        <v>778</v>
      </c>
      <c r="L156" s="15" t="s">
        <v>784</v>
      </c>
    </row>
    <row r="157" spans="1:12">
      <c r="A157" s="13" t="s">
        <v>150</v>
      </c>
      <c r="B157" s="13" t="str">
        <f t="shared" si="8"/>
        <v>Application: Tech Sonlux</v>
      </c>
      <c r="C157" s="13">
        <f t="shared" ca="1" si="9"/>
        <v>3</v>
      </c>
      <c r="D157" s="13">
        <f t="shared" si="11"/>
        <v>153</v>
      </c>
      <c r="E157" s="13" t="s">
        <v>490</v>
      </c>
      <c r="F157" s="13"/>
      <c r="G157" s="13"/>
      <c r="H157" s="13"/>
      <c r="I157" s="14">
        <f t="shared" ca="1" si="10"/>
        <v>9434178</v>
      </c>
      <c r="J157" s="15" t="s">
        <v>602</v>
      </c>
      <c r="K157" s="15" t="s">
        <v>675</v>
      </c>
      <c r="L157" s="15" t="s">
        <v>785</v>
      </c>
    </row>
    <row r="158" spans="1:12">
      <c r="A158" s="13" t="s">
        <v>154</v>
      </c>
      <c r="B158" s="13" t="str">
        <f t="shared" si="8"/>
        <v>Application: Tech-Fax</v>
      </c>
      <c r="C158" s="13">
        <f t="shared" ca="1" si="9"/>
        <v>4</v>
      </c>
      <c r="D158" s="13">
        <f t="shared" si="11"/>
        <v>154</v>
      </c>
      <c r="E158" s="13" t="s">
        <v>489</v>
      </c>
      <c r="F158" s="13"/>
      <c r="G158" s="13"/>
      <c r="H158" s="13"/>
      <c r="I158" s="14">
        <f t="shared" ca="1" si="10"/>
        <v>6119777</v>
      </c>
      <c r="J158" s="15" t="s">
        <v>607</v>
      </c>
      <c r="K158" s="15" t="s">
        <v>631</v>
      </c>
      <c r="L158" s="15" t="s">
        <v>786</v>
      </c>
    </row>
    <row r="159" spans="1:12">
      <c r="A159" s="13" t="s">
        <v>148</v>
      </c>
      <c r="B159" s="13" t="str">
        <f t="shared" si="8"/>
        <v>Application: Temptam</v>
      </c>
      <c r="C159" s="13">
        <f t="shared" ca="1" si="9"/>
        <v>7</v>
      </c>
      <c r="D159" s="13">
        <f t="shared" si="11"/>
        <v>155</v>
      </c>
      <c r="E159" s="13" t="s">
        <v>488</v>
      </c>
      <c r="F159" s="13"/>
      <c r="G159" s="13"/>
      <c r="H159" s="13"/>
      <c r="I159" s="14">
        <f t="shared" ca="1" si="10"/>
        <v>9666445</v>
      </c>
      <c r="J159" s="15" t="s">
        <v>610</v>
      </c>
      <c r="K159" s="15" t="s">
        <v>579</v>
      </c>
      <c r="L159" s="15" t="s">
        <v>787</v>
      </c>
    </row>
    <row r="160" spans="1:12">
      <c r="A160" s="13" t="s">
        <v>205</v>
      </c>
      <c r="B160" s="13" t="str">
        <f t="shared" si="8"/>
        <v>Application: Tinity</v>
      </c>
      <c r="C160" s="13">
        <f t="shared" ca="1" si="9"/>
        <v>3</v>
      </c>
      <c r="D160" s="13">
        <f t="shared" si="11"/>
        <v>156</v>
      </c>
      <c r="E160" s="13" t="s">
        <v>487</v>
      </c>
      <c r="F160" s="13"/>
      <c r="G160" s="13"/>
      <c r="H160" s="13"/>
      <c r="I160" s="14">
        <f t="shared" ca="1" si="10"/>
        <v>415899</v>
      </c>
      <c r="J160" s="15" t="s">
        <v>582</v>
      </c>
      <c r="K160" s="15" t="s">
        <v>715</v>
      </c>
      <c r="L160" s="15" t="s">
        <v>788</v>
      </c>
    </row>
    <row r="161" spans="1:12">
      <c r="A161" s="13" t="s">
        <v>32</v>
      </c>
      <c r="B161" s="13" t="str">
        <f t="shared" si="8"/>
        <v>Application: Tinlux</v>
      </c>
      <c r="C161" s="13">
        <f t="shared" ca="1" si="9"/>
        <v>5</v>
      </c>
      <c r="D161" s="13">
        <f t="shared" si="11"/>
        <v>157</v>
      </c>
      <c r="E161" s="13" t="s">
        <v>486</v>
      </c>
      <c r="F161" s="13"/>
      <c r="G161" s="13"/>
      <c r="H161" s="13"/>
      <c r="I161" s="14">
        <f t="shared" ca="1" si="10"/>
        <v>202699</v>
      </c>
      <c r="J161" s="15" t="s">
        <v>602</v>
      </c>
      <c r="K161" s="15" t="s">
        <v>675</v>
      </c>
      <c r="L161" s="15" t="s">
        <v>789</v>
      </c>
    </row>
    <row r="162" spans="1:12">
      <c r="A162" s="13" t="s">
        <v>108</v>
      </c>
      <c r="B162" s="13" t="str">
        <f t="shared" si="8"/>
        <v>Application: Tipdax</v>
      </c>
      <c r="C162" s="13">
        <f t="shared" ca="1" si="9"/>
        <v>7</v>
      </c>
      <c r="D162" s="13">
        <f t="shared" si="11"/>
        <v>158</v>
      </c>
      <c r="E162" s="13" t="s">
        <v>485</v>
      </c>
      <c r="F162" s="13"/>
      <c r="G162" s="13"/>
      <c r="H162" s="13"/>
      <c r="I162" s="14">
        <f t="shared" ca="1" si="10"/>
        <v>6103965</v>
      </c>
      <c r="J162" s="15" t="s">
        <v>602</v>
      </c>
      <c r="K162" s="15" t="s">
        <v>603</v>
      </c>
      <c r="L162" s="15" t="s">
        <v>790</v>
      </c>
    </row>
    <row r="163" spans="1:12">
      <c r="A163" s="13" t="s">
        <v>83</v>
      </c>
      <c r="B163" s="13" t="str">
        <f t="shared" si="8"/>
        <v>Application: Tiptip</v>
      </c>
      <c r="C163" s="13">
        <f t="shared" ca="1" si="9"/>
        <v>6</v>
      </c>
      <c r="D163" s="13">
        <f t="shared" si="11"/>
        <v>159</v>
      </c>
      <c r="E163" s="13" t="s">
        <v>484</v>
      </c>
      <c r="F163" s="13"/>
      <c r="G163" s="13"/>
      <c r="H163" s="13"/>
      <c r="I163" s="14">
        <f t="shared" ca="1" si="10"/>
        <v>821844</v>
      </c>
      <c r="J163" s="15" t="s">
        <v>602</v>
      </c>
      <c r="K163" s="15" t="s">
        <v>613</v>
      </c>
      <c r="L163" s="15" t="s">
        <v>791</v>
      </c>
    </row>
    <row r="164" spans="1:12">
      <c r="A164" s="13" t="s">
        <v>111</v>
      </c>
      <c r="B164" s="13" t="str">
        <f t="shared" si="8"/>
        <v>Application: Tontoity</v>
      </c>
      <c r="C164" s="13">
        <f t="shared" ca="1" si="9"/>
        <v>8</v>
      </c>
      <c r="D164" s="13">
        <f t="shared" si="11"/>
        <v>160</v>
      </c>
      <c r="E164" s="13" t="s">
        <v>449</v>
      </c>
      <c r="F164" s="13"/>
      <c r="G164" s="13"/>
      <c r="H164" s="13"/>
      <c r="I164" s="14">
        <f t="shared" ca="1" si="10"/>
        <v>3686419</v>
      </c>
      <c r="J164" s="15" t="s">
        <v>602</v>
      </c>
      <c r="K164" s="15" t="s">
        <v>613</v>
      </c>
      <c r="L164" s="15" t="s">
        <v>792</v>
      </c>
    </row>
    <row r="165" spans="1:12">
      <c r="A165" s="13" t="s">
        <v>17</v>
      </c>
      <c r="B165" s="13" t="str">
        <f t="shared" si="8"/>
        <v>Application: Touchhome</v>
      </c>
      <c r="C165" s="13">
        <f t="shared" ca="1" si="9"/>
        <v>1</v>
      </c>
      <c r="D165" s="13">
        <f t="shared" si="11"/>
        <v>161</v>
      </c>
      <c r="E165" s="13" t="s">
        <v>483</v>
      </c>
      <c r="F165" s="13"/>
      <c r="G165" s="13"/>
      <c r="H165" s="13"/>
      <c r="I165" s="14">
        <f t="shared" ca="1" si="10"/>
        <v>5036248</v>
      </c>
      <c r="J165" s="15" t="s">
        <v>577</v>
      </c>
      <c r="K165" s="15" t="s">
        <v>778</v>
      </c>
      <c r="L165" s="15" t="s">
        <v>793</v>
      </c>
    </row>
    <row r="166" spans="1:12">
      <c r="A166" s="13" t="s">
        <v>136</v>
      </c>
      <c r="B166" s="13" t="str">
        <f t="shared" si="8"/>
        <v>Application: Tranbam</v>
      </c>
      <c r="C166" s="13">
        <f t="shared" ca="1" si="9"/>
        <v>4</v>
      </c>
      <c r="D166" s="13">
        <f t="shared" si="11"/>
        <v>162</v>
      </c>
      <c r="E166" s="13" t="s">
        <v>482</v>
      </c>
      <c r="F166" s="13"/>
      <c r="G166" s="13"/>
      <c r="H166" s="13"/>
      <c r="I166" s="14">
        <f t="shared" ca="1" si="10"/>
        <v>824033</v>
      </c>
      <c r="J166" s="15" t="s">
        <v>577</v>
      </c>
      <c r="K166" s="15" t="s">
        <v>578</v>
      </c>
      <c r="L166" s="15" t="s">
        <v>794</v>
      </c>
    </row>
    <row r="167" spans="1:12">
      <c r="A167" s="13" t="s">
        <v>97</v>
      </c>
      <c r="B167" s="13" t="str">
        <f t="shared" si="8"/>
        <v>Application: Trans Cantip</v>
      </c>
      <c r="C167" s="13">
        <f t="shared" ca="1" si="9"/>
        <v>7</v>
      </c>
      <c r="D167" s="13">
        <f t="shared" si="11"/>
        <v>163</v>
      </c>
      <c r="E167" s="13" t="s">
        <v>481</v>
      </c>
      <c r="F167" s="13"/>
      <c r="G167" s="13"/>
      <c r="H167" s="13"/>
      <c r="I167" s="14">
        <f t="shared" ca="1" si="10"/>
        <v>5521566</v>
      </c>
      <c r="J167" s="15" t="s">
        <v>577</v>
      </c>
      <c r="K167" s="15" t="s">
        <v>605</v>
      </c>
      <c r="L167" s="15" t="s">
        <v>795</v>
      </c>
    </row>
    <row r="168" spans="1:12">
      <c r="A168" s="13" t="s">
        <v>126</v>
      </c>
      <c r="B168" s="13" t="str">
        <f t="shared" si="8"/>
        <v>Application: Transzamtax</v>
      </c>
      <c r="C168" s="13">
        <f t="shared" ca="1" si="9"/>
        <v>8</v>
      </c>
      <c r="D168" s="13">
        <f t="shared" si="11"/>
        <v>164</v>
      </c>
      <c r="E168" s="13" t="s">
        <v>480</v>
      </c>
      <c r="F168" s="13"/>
      <c r="G168" s="13"/>
      <c r="H168" s="13"/>
      <c r="I168" s="14">
        <f t="shared" ca="1" si="10"/>
        <v>7464409</v>
      </c>
      <c r="J168" s="15" t="s">
        <v>577</v>
      </c>
      <c r="K168" s="15" t="s">
        <v>592</v>
      </c>
      <c r="L168" s="15" t="s">
        <v>796</v>
      </c>
    </row>
    <row r="169" spans="1:12">
      <c r="A169" s="13" t="s">
        <v>18</v>
      </c>
      <c r="B169" s="13" t="str">
        <f t="shared" si="8"/>
        <v>Application: Tripplestring</v>
      </c>
      <c r="C169" s="13">
        <f t="shared" ca="1" si="9"/>
        <v>8</v>
      </c>
      <c r="D169" s="13">
        <f t="shared" si="11"/>
        <v>165</v>
      </c>
      <c r="E169" s="13" t="s">
        <v>479</v>
      </c>
      <c r="F169" s="13"/>
      <c r="G169" s="13"/>
      <c r="H169" s="13"/>
      <c r="I169" s="14">
        <f t="shared" ca="1" si="10"/>
        <v>5669481</v>
      </c>
      <c r="J169" s="15" t="s">
        <v>607</v>
      </c>
      <c r="K169" s="15" t="s">
        <v>631</v>
      </c>
      <c r="L169" s="15" t="s">
        <v>797</v>
      </c>
    </row>
    <row r="170" spans="1:12">
      <c r="A170" s="13" t="s">
        <v>144</v>
      </c>
      <c r="B170" s="13" t="str">
        <f t="shared" si="8"/>
        <v>Application: Tris Lotflex</v>
      </c>
      <c r="C170" s="13">
        <f t="shared" ca="1" si="9"/>
        <v>8</v>
      </c>
      <c r="D170" s="13">
        <f t="shared" si="11"/>
        <v>166</v>
      </c>
      <c r="E170" s="13" t="s">
        <v>478</v>
      </c>
      <c r="F170" s="13"/>
      <c r="G170" s="13"/>
      <c r="H170" s="13"/>
      <c r="I170" s="14">
        <f t="shared" ca="1" si="10"/>
        <v>3304946</v>
      </c>
      <c r="J170" s="15" t="s">
        <v>607</v>
      </c>
      <c r="K170" s="15" t="s">
        <v>608</v>
      </c>
      <c r="L170" s="15" t="s">
        <v>798</v>
      </c>
    </row>
    <row r="171" spans="1:12">
      <c r="A171" s="13" t="s">
        <v>14</v>
      </c>
      <c r="B171" s="13" t="str">
        <f t="shared" si="8"/>
        <v>Application: True Goex</v>
      </c>
      <c r="C171" s="13">
        <f t="shared" ca="1" si="9"/>
        <v>1</v>
      </c>
      <c r="D171" s="13">
        <f t="shared" si="11"/>
        <v>167</v>
      </c>
      <c r="E171" s="13" t="s">
        <v>477</v>
      </c>
      <c r="F171" s="13"/>
      <c r="G171" s="13"/>
      <c r="H171" s="13"/>
      <c r="I171" s="14">
        <f t="shared" ca="1" si="10"/>
        <v>3030403</v>
      </c>
      <c r="J171" s="15" t="s">
        <v>607</v>
      </c>
      <c r="K171" s="15" t="s">
        <v>608</v>
      </c>
      <c r="L171" s="15" t="s">
        <v>799</v>
      </c>
    </row>
    <row r="172" spans="1:12">
      <c r="A172" s="13" t="s">
        <v>29</v>
      </c>
      <c r="B172" s="13" t="str">
        <f t="shared" si="8"/>
        <v>Application: True Kaytrax</v>
      </c>
      <c r="C172" s="13">
        <f t="shared" ca="1" si="9"/>
        <v>2</v>
      </c>
      <c r="D172" s="13">
        <f t="shared" si="11"/>
        <v>168</v>
      </c>
      <c r="E172" s="13" t="s">
        <v>476</v>
      </c>
      <c r="F172" s="13"/>
      <c r="G172" s="13"/>
      <c r="H172" s="13"/>
      <c r="I172" s="14">
        <f t="shared" ca="1" si="10"/>
        <v>4291730</v>
      </c>
      <c r="J172" s="15" t="s">
        <v>607</v>
      </c>
      <c r="K172" s="15" t="s">
        <v>608</v>
      </c>
      <c r="L172" s="15" t="s">
        <v>800</v>
      </c>
    </row>
    <row r="173" spans="1:12">
      <c r="A173" s="13" t="s">
        <v>121</v>
      </c>
      <c r="B173" s="13" t="str">
        <f t="shared" si="8"/>
        <v>Application: True-Find</v>
      </c>
      <c r="C173" s="13">
        <f t="shared" ca="1" si="9"/>
        <v>9</v>
      </c>
      <c r="D173" s="13">
        <f t="shared" si="11"/>
        <v>169</v>
      </c>
      <c r="E173" s="13" t="s">
        <v>475</v>
      </c>
      <c r="F173" s="13"/>
      <c r="G173" s="13"/>
      <c r="H173" s="13"/>
      <c r="I173" s="14">
        <f t="shared" ca="1" si="10"/>
        <v>2271559</v>
      </c>
      <c r="J173" s="15" t="s">
        <v>582</v>
      </c>
      <c r="K173" s="15" t="s">
        <v>715</v>
      </c>
      <c r="L173" s="15" t="s">
        <v>801</v>
      </c>
    </row>
    <row r="174" spans="1:12">
      <c r="A174" s="13" t="s">
        <v>129</v>
      </c>
      <c r="B174" s="13" t="str">
        <f t="shared" si="8"/>
        <v>Application: U-eco</v>
      </c>
      <c r="C174" s="13">
        <f t="shared" ca="1" si="9"/>
        <v>9</v>
      </c>
      <c r="D174" s="13">
        <f t="shared" si="11"/>
        <v>170</v>
      </c>
      <c r="E174" s="13" t="s">
        <v>474</v>
      </c>
      <c r="F174" s="13"/>
      <c r="G174" s="13"/>
      <c r="H174" s="13"/>
      <c r="I174" s="14">
        <f t="shared" ca="1" si="10"/>
        <v>3459679</v>
      </c>
      <c r="J174" s="15" t="s">
        <v>607</v>
      </c>
      <c r="K174" s="15" t="s">
        <v>679</v>
      </c>
      <c r="L174" s="15" t="s">
        <v>802</v>
      </c>
    </row>
    <row r="175" spans="1:12">
      <c r="A175" s="13" t="s">
        <v>134</v>
      </c>
      <c r="B175" s="13" t="str">
        <f t="shared" si="8"/>
        <v>Application: U-ing</v>
      </c>
      <c r="C175" s="13">
        <f t="shared" ca="1" si="9"/>
        <v>1</v>
      </c>
      <c r="D175" s="13">
        <f t="shared" si="11"/>
        <v>171</v>
      </c>
      <c r="E175" s="13" t="s">
        <v>473</v>
      </c>
      <c r="F175" s="13"/>
      <c r="G175" s="13"/>
      <c r="H175" s="13"/>
      <c r="I175" s="14">
        <f t="shared" ca="1" si="10"/>
        <v>7174090</v>
      </c>
      <c r="J175" s="15" t="s">
        <v>589</v>
      </c>
      <c r="K175" s="15" t="s">
        <v>590</v>
      </c>
      <c r="L175" s="15" t="s">
        <v>803</v>
      </c>
    </row>
    <row r="176" spans="1:12">
      <c r="A176" s="13" t="s">
        <v>161</v>
      </c>
      <c r="B176" s="13" t="str">
        <f t="shared" si="8"/>
        <v>Application: Vaia Tantone</v>
      </c>
      <c r="C176" s="13">
        <f t="shared" ca="1" si="9"/>
        <v>5</v>
      </c>
      <c r="D176" s="13">
        <f t="shared" si="11"/>
        <v>172</v>
      </c>
      <c r="E176" s="13" t="s">
        <v>472</v>
      </c>
      <c r="F176" s="13"/>
      <c r="G176" s="13"/>
      <c r="H176" s="13"/>
      <c r="I176" s="14">
        <f t="shared" ca="1" si="10"/>
        <v>1120511</v>
      </c>
      <c r="J176" s="15" t="s">
        <v>589</v>
      </c>
      <c r="K176" s="15" t="s">
        <v>804</v>
      </c>
      <c r="L176" s="15" t="s">
        <v>805</v>
      </c>
    </row>
    <row r="177" spans="1:12">
      <c r="A177" s="13" t="s">
        <v>188</v>
      </c>
      <c r="B177" s="13" t="str">
        <f t="shared" si="8"/>
        <v>Application: Vaiacof</v>
      </c>
      <c r="C177" s="13">
        <f t="shared" ca="1" si="9"/>
        <v>4</v>
      </c>
      <c r="D177" s="13">
        <f t="shared" si="11"/>
        <v>173</v>
      </c>
      <c r="E177" s="13" t="s">
        <v>471</v>
      </c>
      <c r="F177" s="13"/>
      <c r="G177" s="13"/>
      <c r="H177" s="13"/>
      <c r="I177" s="14">
        <f t="shared" ca="1" si="10"/>
        <v>7245190</v>
      </c>
      <c r="J177" s="15" t="s">
        <v>577</v>
      </c>
      <c r="K177" s="15" t="s">
        <v>778</v>
      </c>
      <c r="L177" s="15" t="s">
        <v>806</v>
      </c>
    </row>
    <row r="178" spans="1:12">
      <c r="A178" s="13" t="s">
        <v>92</v>
      </c>
      <c r="B178" s="13" t="str">
        <f t="shared" si="8"/>
        <v>Application: Villalam</v>
      </c>
      <c r="C178" s="13">
        <f t="shared" ca="1" si="9"/>
        <v>8</v>
      </c>
      <c r="D178" s="13">
        <f t="shared" si="11"/>
        <v>174</v>
      </c>
      <c r="E178" s="13" t="s">
        <v>470</v>
      </c>
      <c r="F178" s="13"/>
      <c r="G178" s="13"/>
      <c r="H178" s="13"/>
      <c r="I178" s="14">
        <f t="shared" ca="1" si="10"/>
        <v>1065645</v>
      </c>
      <c r="J178" s="15" t="s">
        <v>610</v>
      </c>
      <c r="K178" s="15" t="s">
        <v>611</v>
      </c>
      <c r="L178" s="15" t="s">
        <v>807</v>
      </c>
    </row>
    <row r="179" spans="1:12">
      <c r="A179" s="13" t="s">
        <v>193</v>
      </c>
      <c r="B179" s="13" t="str">
        <f t="shared" si="8"/>
        <v>Application: Volt-Cof</v>
      </c>
      <c r="C179" s="13">
        <f t="shared" ca="1" si="9"/>
        <v>4</v>
      </c>
      <c r="D179" s="13">
        <f t="shared" si="11"/>
        <v>175</v>
      </c>
      <c r="E179" s="13" t="s">
        <v>469</v>
      </c>
      <c r="F179" s="13"/>
      <c r="G179" s="13"/>
      <c r="H179" s="13"/>
      <c r="I179" s="14">
        <f t="shared" ca="1" si="10"/>
        <v>1153303</v>
      </c>
      <c r="J179" s="15" t="s">
        <v>610</v>
      </c>
      <c r="K179" s="15" t="s">
        <v>611</v>
      </c>
      <c r="L179" s="15" t="s">
        <v>808</v>
      </c>
    </row>
    <row r="180" spans="1:12">
      <c r="A180" s="13" t="s">
        <v>145</v>
      </c>
      <c r="B180" s="13" t="str">
        <f t="shared" si="8"/>
        <v>Application: Volt-Tone</v>
      </c>
      <c r="C180" s="13">
        <f t="shared" ca="1" si="9"/>
        <v>1</v>
      </c>
      <c r="D180" s="13">
        <f t="shared" si="11"/>
        <v>176</v>
      </c>
      <c r="E180" s="13" t="s">
        <v>468</v>
      </c>
      <c r="F180" s="13"/>
      <c r="G180" s="13"/>
      <c r="H180" s="13"/>
      <c r="I180" s="14">
        <f t="shared" ca="1" si="10"/>
        <v>8111866</v>
      </c>
      <c r="J180" s="15" t="s">
        <v>610</v>
      </c>
      <c r="K180" s="15" t="s">
        <v>611</v>
      </c>
      <c r="L180" s="15" t="s">
        <v>809</v>
      </c>
    </row>
    <row r="181" spans="1:12">
      <c r="A181" s="13" t="s">
        <v>58</v>
      </c>
      <c r="B181" s="13" t="str">
        <f t="shared" si="8"/>
        <v>Application: Volttough</v>
      </c>
      <c r="C181" s="13">
        <f t="shared" ca="1" si="9"/>
        <v>9</v>
      </c>
      <c r="D181" s="13">
        <f t="shared" si="11"/>
        <v>177</v>
      </c>
      <c r="E181" s="13" t="s">
        <v>467</v>
      </c>
      <c r="F181" s="13"/>
      <c r="G181" s="13"/>
      <c r="H181" s="13"/>
      <c r="I181" s="14">
        <f t="shared" ca="1" si="10"/>
        <v>3293940</v>
      </c>
      <c r="J181" s="15" t="s">
        <v>585</v>
      </c>
      <c r="K181" s="15" t="s">
        <v>720</v>
      </c>
      <c r="L181" s="15" t="s">
        <v>810</v>
      </c>
    </row>
    <row r="182" spans="1:12">
      <c r="A182" s="13" t="s">
        <v>49</v>
      </c>
      <c r="B182" s="13" t="str">
        <f t="shared" si="8"/>
        <v>Application: Voyastrong</v>
      </c>
      <c r="C182" s="13">
        <f t="shared" ca="1" si="9"/>
        <v>7</v>
      </c>
      <c r="D182" s="13">
        <f t="shared" si="11"/>
        <v>178</v>
      </c>
      <c r="E182" s="13" t="s">
        <v>466</v>
      </c>
      <c r="F182" s="13"/>
      <c r="G182" s="13"/>
      <c r="H182" s="13"/>
      <c r="I182" s="14">
        <f t="shared" ca="1" si="10"/>
        <v>5594084</v>
      </c>
      <c r="J182" s="15" t="s">
        <v>610</v>
      </c>
      <c r="K182" s="15" t="s">
        <v>681</v>
      </c>
      <c r="L182" s="15" t="s">
        <v>811</v>
      </c>
    </row>
    <row r="183" spans="1:12">
      <c r="A183" s="13" t="s">
        <v>202</v>
      </c>
      <c r="B183" s="13" t="str">
        <f t="shared" si="8"/>
        <v>Application: Warm-Bam</v>
      </c>
      <c r="C183" s="13">
        <f t="shared" ca="1" si="9"/>
        <v>4</v>
      </c>
      <c r="D183" s="13">
        <f t="shared" si="11"/>
        <v>179</v>
      </c>
      <c r="E183" s="13" t="s">
        <v>465</v>
      </c>
      <c r="F183" s="13"/>
      <c r="G183" s="13"/>
      <c r="H183" s="13"/>
      <c r="I183" s="14">
        <f t="shared" ca="1" si="10"/>
        <v>8392449</v>
      </c>
      <c r="J183" s="15" t="s">
        <v>683</v>
      </c>
      <c r="K183" s="15" t="s">
        <v>812</v>
      </c>
      <c r="L183" s="15" t="s">
        <v>813</v>
      </c>
    </row>
    <row r="184" spans="1:12">
      <c r="A184" s="13" t="s">
        <v>172</v>
      </c>
      <c r="B184" s="13" t="str">
        <f t="shared" si="8"/>
        <v>Application: Warm-Strong</v>
      </c>
      <c r="C184" s="13">
        <f t="shared" ca="1" si="9"/>
        <v>1</v>
      </c>
      <c r="D184" s="13">
        <f t="shared" si="11"/>
        <v>180</v>
      </c>
      <c r="E184" s="13" t="s">
        <v>464</v>
      </c>
      <c r="F184" s="13"/>
      <c r="G184" s="13"/>
      <c r="H184" s="13"/>
      <c r="I184" s="14">
        <f t="shared" ca="1" si="10"/>
        <v>5263842</v>
      </c>
      <c r="J184" s="15" t="s">
        <v>683</v>
      </c>
      <c r="K184" s="15" t="s">
        <v>812</v>
      </c>
      <c r="L184" s="15" t="s">
        <v>814</v>
      </c>
    </row>
    <row r="185" spans="1:12">
      <c r="A185" s="13" t="s">
        <v>216</v>
      </c>
      <c r="B185" s="13" t="str">
        <f t="shared" si="8"/>
        <v>Application: Whitetam</v>
      </c>
      <c r="C185" s="13">
        <f t="shared" ca="1" si="9"/>
        <v>3</v>
      </c>
      <c r="D185" s="13">
        <f t="shared" si="11"/>
        <v>181</v>
      </c>
      <c r="E185" s="13" t="s">
        <v>463</v>
      </c>
      <c r="F185" s="13"/>
      <c r="G185" s="13"/>
      <c r="H185" s="13"/>
      <c r="I185" s="14">
        <f t="shared" ca="1" si="10"/>
        <v>4135142</v>
      </c>
      <c r="J185" s="15" t="s">
        <v>683</v>
      </c>
      <c r="K185" s="15" t="s">
        <v>812</v>
      </c>
      <c r="L185" s="15" t="s">
        <v>815</v>
      </c>
    </row>
    <row r="186" spans="1:12">
      <c r="A186" s="13" t="s">
        <v>174</v>
      </c>
      <c r="B186" s="13" t="str">
        <f t="shared" si="8"/>
        <v>Application: X- Air</v>
      </c>
      <c r="C186" s="13">
        <f t="shared" ca="1" si="9"/>
        <v>3</v>
      </c>
      <c r="D186" s="13">
        <f t="shared" si="11"/>
        <v>182</v>
      </c>
      <c r="E186" s="13" t="s">
        <v>462</v>
      </c>
      <c r="F186" s="13"/>
      <c r="G186" s="13"/>
      <c r="H186" s="13"/>
      <c r="I186" s="14">
        <f t="shared" ca="1" si="10"/>
        <v>8047764</v>
      </c>
      <c r="J186" s="15" t="s">
        <v>582</v>
      </c>
      <c r="K186" s="15" t="s">
        <v>715</v>
      </c>
      <c r="L186" s="15" t="s">
        <v>816</v>
      </c>
    </row>
    <row r="187" spans="1:12">
      <c r="A187" s="13" t="s">
        <v>33</v>
      </c>
      <c r="B187" s="13" t="str">
        <f t="shared" si="8"/>
        <v>Application: Y- Stock</v>
      </c>
      <c r="C187" s="13">
        <f t="shared" ca="1" si="9"/>
        <v>6</v>
      </c>
      <c r="D187" s="13">
        <f t="shared" si="11"/>
        <v>183</v>
      </c>
      <c r="E187" s="13" t="s">
        <v>461</v>
      </c>
      <c r="F187" s="13"/>
      <c r="G187" s="13"/>
      <c r="H187" s="13"/>
      <c r="I187" s="14">
        <f t="shared" ca="1" si="10"/>
        <v>1528239</v>
      </c>
      <c r="J187" s="15" t="s">
        <v>602</v>
      </c>
      <c r="K187" s="15" t="s">
        <v>603</v>
      </c>
      <c r="L187" s="15" t="s">
        <v>817</v>
      </c>
    </row>
    <row r="188" spans="1:12">
      <c r="A188" s="13" t="s">
        <v>71</v>
      </c>
      <c r="B188" s="13" t="str">
        <f t="shared" si="8"/>
        <v>Application: Year Lex</v>
      </c>
      <c r="C188" s="13">
        <f t="shared" ca="1" si="9"/>
        <v>4</v>
      </c>
      <c r="D188" s="13">
        <f t="shared" si="11"/>
        <v>184</v>
      </c>
      <c r="E188" s="13" t="s">
        <v>460</v>
      </c>
      <c r="F188" s="13"/>
      <c r="G188" s="13"/>
      <c r="H188" s="13"/>
      <c r="I188" s="14">
        <f t="shared" ca="1" si="10"/>
        <v>5674630</v>
      </c>
      <c r="J188" s="15" t="s">
        <v>683</v>
      </c>
      <c r="K188" s="15" t="s">
        <v>692</v>
      </c>
      <c r="L188" s="15" t="s">
        <v>818</v>
      </c>
    </row>
    <row r="189" spans="1:12">
      <c r="A189" s="13" t="s">
        <v>206</v>
      </c>
      <c r="B189" s="13" t="str">
        <f t="shared" si="8"/>
        <v>Application: Year-Light</v>
      </c>
      <c r="C189" s="13">
        <f t="shared" ca="1" si="9"/>
        <v>4</v>
      </c>
      <c r="D189" s="13">
        <f t="shared" si="11"/>
        <v>185</v>
      </c>
      <c r="E189" s="13" t="s">
        <v>459</v>
      </c>
      <c r="F189" s="13"/>
      <c r="G189" s="13"/>
      <c r="H189" s="13"/>
      <c r="I189" s="14">
        <f t="shared" ca="1" si="10"/>
        <v>6865554</v>
      </c>
      <c r="J189" s="15" t="s">
        <v>607</v>
      </c>
      <c r="K189" s="15" t="s">
        <v>631</v>
      </c>
      <c r="L189" s="15" t="s">
        <v>819</v>
      </c>
    </row>
    <row r="190" spans="1:12">
      <c r="A190" s="13" t="s">
        <v>219</v>
      </c>
      <c r="B190" s="13" t="str">
        <f t="shared" si="8"/>
        <v>Application: Yearrunity</v>
      </c>
      <c r="C190" s="13">
        <f t="shared" ca="1" si="9"/>
        <v>3</v>
      </c>
      <c r="D190" s="13">
        <f t="shared" si="11"/>
        <v>186</v>
      </c>
      <c r="E190" s="13" t="s">
        <v>458</v>
      </c>
      <c r="F190" s="13"/>
      <c r="G190" s="13"/>
      <c r="H190" s="13"/>
      <c r="I190" s="14">
        <f t="shared" ca="1" si="10"/>
        <v>2525144</v>
      </c>
      <c r="J190" s="15" t="s">
        <v>610</v>
      </c>
      <c r="K190" s="15" t="s">
        <v>579</v>
      </c>
      <c r="L190" s="15" t="s">
        <v>820</v>
      </c>
    </row>
    <row r="191" spans="1:12">
      <c r="A191" s="13" t="s">
        <v>79</v>
      </c>
      <c r="B191" s="13" t="str">
        <f t="shared" si="8"/>
        <v>Application: Y-kix</v>
      </c>
      <c r="C191" s="13">
        <f t="shared" ca="1" si="9"/>
        <v>1</v>
      </c>
      <c r="D191" s="13">
        <f t="shared" si="11"/>
        <v>187</v>
      </c>
      <c r="E191" s="13" t="s">
        <v>457</v>
      </c>
      <c r="F191" s="13"/>
      <c r="G191" s="13"/>
      <c r="H191" s="13"/>
      <c r="I191" s="14">
        <f t="shared" ca="1" si="10"/>
        <v>7980266</v>
      </c>
      <c r="J191" s="15" t="s">
        <v>577</v>
      </c>
      <c r="K191" s="15" t="s">
        <v>592</v>
      </c>
      <c r="L191" s="15" t="s">
        <v>821</v>
      </c>
    </row>
    <row r="192" spans="1:12">
      <c r="A192" s="13" t="s">
        <v>156</v>
      </c>
      <c r="B192" s="13" t="str">
        <f t="shared" si="8"/>
        <v>Application: Zeneco</v>
      </c>
      <c r="C192" s="13">
        <f t="shared" ca="1" si="9"/>
        <v>9</v>
      </c>
      <c r="D192" s="13">
        <f t="shared" si="11"/>
        <v>188</v>
      </c>
      <c r="E192" s="13" t="s">
        <v>456</v>
      </c>
      <c r="F192" s="13"/>
      <c r="G192" s="13"/>
      <c r="H192" s="13"/>
      <c r="I192" s="14">
        <f t="shared" ca="1" si="10"/>
        <v>8779539</v>
      </c>
      <c r="J192" s="15" t="s">
        <v>589</v>
      </c>
      <c r="K192" s="15" t="s">
        <v>590</v>
      </c>
      <c r="L192" s="15" t="s">
        <v>822</v>
      </c>
    </row>
    <row r="193" spans="1:12">
      <c r="A193" s="13" t="s">
        <v>185</v>
      </c>
      <c r="B193" s="13" t="str">
        <f t="shared" si="8"/>
        <v>Application: Zerjob</v>
      </c>
      <c r="C193" s="13">
        <f t="shared" ca="1" si="9"/>
        <v>4</v>
      </c>
      <c r="D193" s="13">
        <f t="shared" si="11"/>
        <v>189</v>
      </c>
      <c r="E193" s="13" t="s">
        <v>455</v>
      </c>
      <c r="F193" s="13"/>
      <c r="G193" s="13"/>
      <c r="H193" s="13"/>
      <c r="I193" s="14">
        <f t="shared" ca="1" si="10"/>
        <v>3432134</v>
      </c>
      <c r="J193" s="15" t="s">
        <v>585</v>
      </c>
      <c r="K193" s="15" t="s">
        <v>598</v>
      </c>
      <c r="L193" s="15" t="s">
        <v>823</v>
      </c>
    </row>
    <row r="194" spans="1:12">
      <c r="A194" s="13" t="s">
        <v>163</v>
      </c>
      <c r="B194" s="13" t="str">
        <f t="shared" si="8"/>
        <v>Application: Zimlax</v>
      </c>
      <c r="C194" s="13">
        <f t="shared" ca="1" si="9"/>
        <v>2</v>
      </c>
      <c r="D194" s="13">
        <f t="shared" si="11"/>
        <v>190</v>
      </c>
      <c r="E194" s="13" t="s">
        <v>454</v>
      </c>
      <c r="F194" s="13"/>
      <c r="G194" s="13"/>
      <c r="H194" s="13"/>
      <c r="I194" s="14">
        <f t="shared" ca="1" si="10"/>
        <v>6606006</v>
      </c>
      <c r="J194" s="15" t="s">
        <v>589</v>
      </c>
      <c r="K194" s="15" t="s">
        <v>642</v>
      </c>
      <c r="L194" s="15" t="s">
        <v>824</v>
      </c>
    </row>
    <row r="195" spans="1:12">
      <c r="A195" s="13" t="s">
        <v>24</v>
      </c>
      <c r="B195" s="13" t="str">
        <f t="shared" ref="B195:B205" si="12">"Application: "&amp;A195</f>
        <v>Application: Zondax</v>
      </c>
      <c r="C195" s="13">
        <f t="shared" ref="C195:C205" ca="1" si="13">RANDBETWEEN(1,9)</f>
        <v>9</v>
      </c>
      <c r="D195" s="13">
        <f t="shared" si="11"/>
        <v>191</v>
      </c>
      <c r="E195" s="13" t="s">
        <v>453</v>
      </c>
      <c r="F195" s="13"/>
      <c r="G195" s="13"/>
      <c r="H195" s="13"/>
      <c r="I195" s="14">
        <f t="shared" ref="I195:I205" ca="1" si="14">RANDBETWEEN(100000,10000000)</f>
        <v>7020846</v>
      </c>
      <c r="J195" s="15" t="s">
        <v>602</v>
      </c>
      <c r="K195" s="15" t="s">
        <v>656</v>
      </c>
      <c r="L195" s="15" t="s">
        <v>825</v>
      </c>
    </row>
    <row r="196" spans="1:12">
      <c r="A196" s="13" t="s">
        <v>90</v>
      </c>
      <c r="B196" s="13" t="str">
        <f t="shared" si="12"/>
        <v>Application: Zoneing</v>
      </c>
      <c r="C196" s="13">
        <f t="shared" ca="1" si="13"/>
        <v>7</v>
      </c>
      <c r="D196" s="13">
        <f t="shared" ref="D196:D205" si="15">D195+1</f>
        <v>192</v>
      </c>
      <c r="E196" s="13" t="s">
        <v>455</v>
      </c>
      <c r="F196" s="13"/>
      <c r="G196" s="13"/>
      <c r="H196" s="13"/>
      <c r="I196" s="14">
        <f t="shared" ca="1" si="14"/>
        <v>6986167</v>
      </c>
      <c r="J196" s="15" t="s">
        <v>582</v>
      </c>
      <c r="K196" s="15" t="s">
        <v>594</v>
      </c>
      <c r="L196" s="15" t="s">
        <v>826</v>
      </c>
    </row>
    <row r="197" spans="1:12">
      <c r="A197" s="13" t="s">
        <v>196</v>
      </c>
      <c r="B197" s="13" t="str">
        <f t="shared" si="12"/>
        <v>Application: Zoo Quadbam</v>
      </c>
      <c r="C197" s="13">
        <f t="shared" ca="1" si="13"/>
        <v>7</v>
      </c>
      <c r="D197" s="13">
        <f t="shared" si="15"/>
        <v>193</v>
      </c>
      <c r="E197" s="13" t="s">
        <v>454</v>
      </c>
      <c r="F197" s="13"/>
      <c r="G197" s="13"/>
      <c r="H197" s="13"/>
      <c r="I197" s="14">
        <f t="shared" ca="1" si="14"/>
        <v>3711138</v>
      </c>
      <c r="J197" s="15" t="s">
        <v>602</v>
      </c>
      <c r="K197" s="15" t="s">
        <v>702</v>
      </c>
      <c r="L197" s="15" t="s">
        <v>827</v>
      </c>
    </row>
    <row r="198" spans="1:12">
      <c r="A198" s="13" t="s">
        <v>98</v>
      </c>
      <c r="B198" s="13" t="str">
        <f t="shared" si="12"/>
        <v>Application: Zotla</v>
      </c>
      <c r="C198" s="13">
        <f t="shared" ca="1" si="13"/>
        <v>4</v>
      </c>
      <c r="D198" s="13">
        <f t="shared" si="15"/>
        <v>194</v>
      </c>
      <c r="E198" s="13" t="s">
        <v>453</v>
      </c>
      <c r="F198" s="13"/>
      <c r="G198" s="13"/>
      <c r="H198" s="13"/>
      <c r="I198" s="14">
        <f t="shared" ca="1" si="14"/>
        <v>3330755</v>
      </c>
      <c r="J198" s="15" t="s">
        <v>585</v>
      </c>
      <c r="K198" s="15" t="s">
        <v>596</v>
      </c>
      <c r="L198" s="15" t="s">
        <v>828</v>
      </c>
    </row>
    <row r="199" spans="1:12">
      <c r="A199" s="13" t="s">
        <v>224</v>
      </c>
      <c r="B199" s="13" t="str">
        <f t="shared" si="12"/>
        <v>Application: Zotozefresh</v>
      </c>
      <c r="C199" s="13">
        <f t="shared" ca="1" si="13"/>
        <v>1</v>
      </c>
      <c r="D199" s="13">
        <f t="shared" si="15"/>
        <v>195</v>
      </c>
      <c r="E199" s="13" t="s">
        <v>452</v>
      </c>
      <c r="F199" s="13"/>
      <c r="G199" s="13"/>
      <c r="H199" s="13"/>
      <c r="I199" s="14">
        <f t="shared" ca="1" si="14"/>
        <v>9270791</v>
      </c>
      <c r="J199" s="15" t="s">
        <v>589</v>
      </c>
      <c r="K199" s="15" t="s">
        <v>769</v>
      </c>
      <c r="L199" s="15" t="s">
        <v>829</v>
      </c>
    </row>
    <row r="200" spans="1:12">
      <c r="A200" s="13" t="s">
        <v>99</v>
      </c>
      <c r="B200" s="13" t="str">
        <f t="shared" si="12"/>
        <v>Application: Zum Tonex</v>
      </c>
      <c r="C200" s="13">
        <f t="shared" ca="1" si="13"/>
        <v>6</v>
      </c>
      <c r="D200" s="13">
        <f t="shared" si="15"/>
        <v>196</v>
      </c>
      <c r="E200" s="13" t="s">
        <v>451</v>
      </c>
      <c r="F200" s="13"/>
      <c r="G200" s="13"/>
      <c r="H200" s="13"/>
      <c r="I200" s="14">
        <f t="shared" ca="1" si="14"/>
        <v>4503374</v>
      </c>
      <c r="J200" s="15" t="s">
        <v>683</v>
      </c>
      <c r="K200" s="15" t="s">
        <v>692</v>
      </c>
      <c r="L200" s="15" t="s">
        <v>830</v>
      </c>
    </row>
    <row r="201" spans="1:12">
      <c r="A201" s="13" t="s">
        <v>166</v>
      </c>
      <c r="B201" s="13" t="str">
        <f t="shared" si="12"/>
        <v>Application: Zum Tough</v>
      </c>
      <c r="C201" s="13">
        <f t="shared" ca="1" si="13"/>
        <v>1</v>
      </c>
      <c r="D201" s="13">
        <f t="shared" si="15"/>
        <v>197</v>
      </c>
      <c r="E201" s="13" t="s">
        <v>450</v>
      </c>
      <c r="F201" s="13"/>
      <c r="G201" s="13"/>
      <c r="H201" s="13"/>
      <c r="I201" s="14">
        <f t="shared" ca="1" si="14"/>
        <v>8096433</v>
      </c>
      <c r="J201" s="15" t="s">
        <v>577</v>
      </c>
      <c r="K201" s="15" t="s">
        <v>578</v>
      </c>
      <c r="L201" s="15" t="s">
        <v>831</v>
      </c>
    </row>
    <row r="202" spans="1:12">
      <c r="A202" s="13" t="s">
        <v>209</v>
      </c>
      <c r="B202" s="13" t="str">
        <f t="shared" si="12"/>
        <v>Application: Zummalex</v>
      </c>
      <c r="C202" s="13">
        <f t="shared" ca="1" si="13"/>
        <v>3</v>
      </c>
      <c r="D202" s="13">
        <f t="shared" si="15"/>
        <v>198</v>
      </c>
      <c r="E202" s="13" t="s">
        <v>452</v>
      </c>
      <c r="F202" s="13"/>
      <c r="G202" s="13"/>
      <c r="H202" s="13"/>
      <c r="I202" s="14">
        <f t="shared" ca="1" si="14"/>
        <v>559431</v>
      </c>
      <c r="J202" s="15" t="s">
        <v>615</v>
      </c>
      <c r="K202" s="15" t="s">
        <v>713</v>
      </c>
      <c r="L202" s="15" t="s">
        <v>832</v>
      </c>
    </row>
    <row r="203" spans="1:12">
      <c r="A203" s="13" t="s">
        <v>45</v>
      </c>
      <c r="B203" s="13" t="str">
        <f t="shared" si="12"/>
        <v>Application: Zunlab</v>
      </c>
      <c r="C203" s="13">
        <f t="shared" ca="1" si="13"/>
        <v>1</v>
      </c>
      <c r="D203" s="13">
        <f t="shared" si="15"/>
        <v>199</v>
      </c>
      <c r="E203" s="13" t="s">
        <v>451</v>
      </c>
      <c r="F203" s="13"/>
      <c r="G203" s="13"/>
      <c r="H203" s="13"/>
      <c r="I203" s="14">
        <f t="shared" ca="1" si="14"/>
        <v>9631961</v>
      </c>
      <c r="J203" s="15" t="s">
        <v>577</v>
      </c>
      <c r="K203" s="15" t="s">
        <v>587</v>
      </c>
      <c r="L203" s="15" t="s">
        <v>833</v>
      </c>
    </row>
    <row r="204" spans="1:12">
      <c r="A204" s="13" t="s">
        <v>50</v>
      </c>
      <c r="B204" s="13" t="str">
        <f t="shared" si="12"/>
        <v>Application: Zuntop</v>
      </c>
      <c r="C204" s="13">
        <f t="shared" ca="1" si="13"/>
        <v>1</v>
      </c>
      <c r="D204" s="13">
        <f t="shared" si="15"/>
        <v>200</v>
      </c>
      <c r="E204" s="13" t="s">
        <v>450</v>
      </c>
      <c r="F204" s="13"/>
      <c r="G204" s="13"/>
      <c r="H204" s="13"/>
      <c r="I204" s="14">
        <f t="shared" ca="1" si="14"/>
        <v>8840379</v>
      </c>
      <c r="J204" s="15" t="s">
        <v>615</v>
      </c>
      <c r="K204" s="15" t="s">
        <v>724</v>
      </c>
      <c r="L204" s="15" t="s">
        <v>834</v>
      </c>
    </row>
    <row r="205" spans="1:12">
      <c r="A205" s="13" t="s">
        <v>95</v>
      </c>
      <c r="B205" s="13" t="str">
        <f t="shared" si="12"/>
        <v>Application: Zunzap</v>
      </c>
      <c r="C205" s="13">
        <f t="shared" ca="1" si="13"/>
        <v>5</v>
      </c>
      <c r="D205" s="13">
        <f t="shared" si="15"/>
        <v>201</v>
      </c>
      <c r="E205" s="13" t="s">
        <v>449</v>
      </c>
      <c r="F205" s="13"/>
      <c r="G205" s="13"/>
      <c r="H205" s="13"/>
      <c r="I205" s="14">
        <f t="shared" ca="1" si="14"/>
        <v>6079450</v>
      </c>
      <c r="J205" s="15" t="s">
        <v>582</v>
      </c>
      <c r="K205" s="15" t="s">
        <v>618</v>
      </c>
      <c r="L205" s="15" t="s">
        <v>835</v>
      </c>
    </row>
  </sheetData>
  <pageMargins left="0.7" right="0.7" top="0.75" bottom="0.75" header="0.3" footer="0.3"/>
  <pageSetup paperSize="9"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A982"/>
  </sheetPr>
  <dimension ref="A1:J1001"/>
  <sheetViews>
    <sheetView topLeftCell="A2" workbookViewId="0">
      <selection activeCell="A3" sqref="A3"/>
    </sheetView>
  </sheetViews>
  <sheetFormatPr defaultRowHeight="15"/>
  <cols>
    <col min="1" max="1" width="23.28515625" style="16" bestFit="1" customWidth="1"/>
    <col min="2" max="2" width="15.28515625" style="16" customWidth="1"/>
    <col min="3" max="3" width="7.7109375" style="16" customWidth="1"/>
    <col min="4" max="4" width="9.42578125" style="16" customWidth="1"/>
    <col min="5" max="5" width="56.85546875" style="16" bestFit="1" customWidth="1"/>
    <col min="6" max="6" width="12.5703125" style="16" customWidth="1"/>
    <col min="7" max="7" width="16.5703125" style="16" customWidth="1"/>
    <col min="8" max="8" width="23.5703125" style="16" customWidth="1"/>
    <col min="9" max="9" width="15.28515625" style="1" customWidth="1"/>
    <col min="10" max="10" width="18.140625" style="1" customWidth="1"/>
    <col min="11" max="16384" width="9.140625" style="1"/>
  </cols>
  <sheetData>
    <row r="1" spans="1:10" hidden="1">
      <c r="A1" s="20" t="s">
        <v>560</v>
      </c>
      <c r="B1" s="20" t="s">
        <v>561</v>
      </c>
      <c r="C1" s="20"/>
      <c r="D1" s="20"/>
      <c r="E1" s="20"/>
      <c r="F1" s="20"/>
      <c r="G1" s="20"/>
      <c r="H1" s="20"/>
    </row>
    <row r="2" spans="1:10">
      <c r="A2" s="17" t="s">
        <v>232</v>
      </c>
      <c r="B2" s="17" t="s">
        <v>231</v>
      </c>
      <c r="C2" s="17" t="s">
        <v>230</v>
      </c>
      <c r="D2" s="17" t="s">
        <v>229</v>
      </c>
      <c r="E2" s="17" t="s">
        <v>228</v>
      </c>
      <c r="F2" s="17" t="s">
        <v>227</v>
      </c>
      <c r="G2" s="17" t="s">
        <v>226</v>
      </c>
      <c r="H2" s="17" t="s">
        <v>225</v>
      </c>
      <c r="I2" s="44" t="s">
        <v>557</v>
      </c>
      <c r="J2" s="44" t="s">
        <v>926</v>
      </c>
    </row>
    <row r="3" spans="1:10">
      <c r="A3" s="13" t="str">
        <f t="shared" ref="A3:A66" ca="1" si="0">CHAR(RANDBETWEEN(97,122))&amp; CHAR(RANDBETWEEN(97,122)) &amp; CHAR(RANDBETWEEN(97,122)) &amp; CHAR(RANDBETWEEN(97,122))&amp;".company.com"</f>
        <v>lvnx.company.com</v>
      </c>
      <c r="B3" s="13" t="s">
        <v>876</v>
      </c>
      <c r="C3" s="13"/>
      <c r="D3" s="13"/>
      <c r="E3" s="13" t="s">
        <v>851</v>
      </c>
      <c r="F3" s="13" t="str">
        <f t="shared" ref="F3:F66" ca="1" si="1">"L"&amp;RANDBETWEEN(100,105)</f>
        <v>L103</v>
      </c>
      <c r="G3" s="13" t="s">
        <v>79</v>
      </c>
      <c r="H3" s="13" t="s">
        <v>13</v>
      </c>
      <c r="I3" s="43" t="s">
        <v>924</v>
      </c>
      <c r="J3" s="43" t="s">
        <v>930</v>
      </c>
    </row>
    <row r="4" spans="1:10">
      <c r="A4" s="13" t="str">
        <f t="shared" ca="1" si="0"/>
        <v>ydic.company.com</v>
      </c>
      <c r="B4" s="13"/>
      <c r="C4" s="13"/>
      <c r="D4" s="13"/>
      <c r="E4" s="13"/>
      <c r="F4" s="13"/>
      <c r="G4" s="13"/>
      <c r="H4" s="13"/>
      <c r="I4" s="43"/>
      <c r="J4" s="43" t="s">
        <v>929</v>
      </c>
    </row>
    <row r="5" spans="1:10">
      <c r="A5" s="13" t="str">
        <f t="shared" ca="1" si="0"/>
        <v>hdxb.company.com</v>
      </c>
      <c r="B5" s="13" t="s">
        <v>919</v>
      </c>
      <c r="C5" s="13">
        <v>1</v>
      </c>
      <c r="D5" s="13">
        <v>4096</v>
      </c>
      <c r="E5" s="13" t="s">
        <v>851</v>
      </c>
      <c r="F5" s="13" t="str">
        <f t="shared" ca="1" si="1"/>
        <v>L103</v>
      </c>
      <c r="G5" s="13"/>
      <c r="H5" s="13" t="s">
        <v>13</v>
      </c>
      <c r="I5" s="43"/>
      <c r="J5" s="43" t="s">
        <v>929</v>
      </c>
    </row>
    <row r="6" spans="1:10">
      <c r="A6" s="13" t="str">
        <f t="shared" ca="1" si="0"/>
        <v>xykm.company.com</v>
      </c>
      <c r="B6" s="13" t="s">
        <v>920</v>
      </c>
      <c r="C6" s="13">
        <v>1</v>
      </c>
      <c r="D6" s="13">
        <v>4096</v>
      </c>
      <c r="E6" s="13" t="s">
        <v>27</v>
      </c>
      <c r="F6" s="13" t="str">
        <f t="shared" ca="1" si="1"/>
        <v>L104</v>
      </c>
      <c r="G6" s="13" t="s">
        <v>153</v>
      </c>
      <c r="H6" s="13" t="s">
        <v>51</v>
      </c>
      <c r="I6" s="43"/>
      <c r="J6" s="43"/>
    </row>
    <row r="7" spans="1:10">
      <c r="A7" s="13" t="str">
        <f t="shared" ca="1" si="0"/>
        <v>kpei.company.com</v>
      </c>
      <c r="B7" s="13" t="s">
        <v>920</v>
      </c>
      <c r="C7" s="13"/>
      <c r="D7" s="13"/>
      <c r="E7" s="13" t="s">
        <v>852</v>
      </c>
      <c r="F7" s="13" t="str">
        <f t="shared" ca="1" si="1"/>
        <v>L101</v>
      </c>
      <c r="G7" s="13" t="s">
        <v>28</v>
      </c>
      <c r="H7" s="13" t="s">
        <v>11</v>
      </c>
      <c r="I7" s="43"/>
      <c r="J7" s="43"/>
    </row>
    <row r="8" spans="1:10">
      <c r="A8" s="13" t="str">
        <f t="shared" ca="1" si="0"/>
        <v>kzyq.company.com</v>
      </c>
      <c r="B8" s="13" t="s">
        <v>919</v>
      </c>
      <c r="C8" s="13">
        <v>1</v>
      </c>
      <c r="D8" s="13">
        <v>4096</v>
      </c>
      <c r="E8" s="13" t="s">
        <v>860</v>
      </c>
      <c r="F8" s="13" t="str">
        <f t="shared" ca="1" si="1"/>
        <v>L102</v>
      </c>
      <c r="G8" s="13" t="s">
        <v>147</v>
      </c>
      <c r="H8" s="13" t="s">
        <v>19</v>
      </c>
      <c r="I8" s="43"/>
      <c r="J8" s="43"/>
    </row>
    <row r="9" spans="1:10">
      <c r="A9" s="13" t="str">
        <f t="shared" ca="1" si="0"/>
        <v>qpqs.company.com</v>
      </c>
      <c r="B9" s="13" t="s">
        <v>921</v>
      </c>
      <c r="C9" s="13">
        <v>1</v>
      </c>
      <c r="D9" s="13">
        <v>4096</v>
      </c>
      <c r="E9" s="13" t="s">
        <v>2</v>
      </c>
      <c r="F9" s="13" t="str">
        <f t="shared" ca="1" si="1"/>
        <v>L104</v>
      </c>
      <c r="G9" s="13" t="s">
        <v>6</v>
      </c>
      <c r="H9" s="13" t="s">
        <v>9</v>
      </c>
      <c r="I9" s="43"/>
      <c r="J9" s="43"/>
    </row>
    <row r="10" spans="1:10">
      <c r="A10" s="13" t="str">
        <f t="shared" ca="1" si="0"/>
        <v>rfnq.company.com</v>
      </c>
      <c r="B10" s="13" t="s">
        <v>919</v>
      </c>
      <c r="C10" s="13">
        <v>4</v>
      </c>
      <c r="D10" s="13">
        <v>4096</v>
      </c>
      <c r="E10" s="13" t="s">
        <v>35</v>
      </c>
      <c r="F10" s="13" t="str">
        <f t="shared" ca="1" si="1"/>
        <v>L102</v>
      </c>
      <c r="G10" s="13" t="s">
        <v>84</v>
      </c>
      <c r="H10" s="13" t="s">
        <v>3</v>
      </c>
      <c r="I10" s="43"/>
      <c r="J10" s="43"/>
    </row>
    <row r="11" spans="1:10">
      <c r="A11" s="13" t="str">
        <f t="shared" ca="1" si="0"/>
        <v>wfff.company.com</v>
      </c>
      <c r="B11" s="13" t="s">
        <v>920</v>
      </c>
      <c r="C11" s="13">
        <v>2</v>
      </c>
      <c r="D11" s="13">
        <v>8192</v>
      </c>
      <c r="E11" s="13" t="s">
        <v>851</v>
      </c>
      <c r="F11" s="13" t="str">
        <f t="shared" ca="1" si="1"/>
        <v>L104</v>
      </c>
      <c r="G11" s="13" t="s">
        <v>162</v>
      </c>
      <c r="H11" s="13" t="s">
        <v>11</v>
      </c>
      <c r="I11" s="43"/>
      <c r="J11" s="43"/>
    </row>
    <row r="12" spans="1:10">
      <c r="A12" s="13" t="str">
        <f t="shared" ca="1" si="0"/>
        <v>kwft.company.com</v>
      </c>
      <c r="B12" s="13" t="s">
        <v>919</v>
      </c>
      <c r="C12" s="13">
        <v>4</v>
      </c>
      <c r="D12" s="13">
        <v>16384</v>
      </c>
      <c r="E12" s="13" t="s">
        <v>860</v>
      </c>
      <c r="F12" s="13" t="str">
        <f t="shared" ca="1" si="1"/>
        <v>L105</v>
      </c>
      <c r="G12" s="13" t="s">
        <v>183</v>
      </c>
      <c r="H12" s="13" t="s">
        <v>13</v>
      </c>
      <c r="I12" s="43"/>
      <c r="J12" s="43"/>
    </row>
    <row r="13" spans="1:10">
      <c r="A13" s="13" t="str">
        <f t="shared" ca="1" si="0"/>
        <v>kfxr.company.com</v>
      </c>
      <c r="B13" s="13" t="s">
        <v>876</v>
      </c>
      <c r="C13" s="13"/>
      <c r="D13" s="13"/>
      <c r="E13" s="13" t="s">
        <v>2</v>
      </c>
      <c r="F13" s="13" t="str">
        <f t="shared" ca="1" si="1"/>
        <v>L100</v>
      </c>
      <c r="G13" s="13" t="s">
        <v>206</v>
      </c>
      <c r="H13" s="13" t="s">
        <v>13</v>
      </c>
      <c r="I13" s="43"/>
      <c r="J13" s="43"/>
    </row>
    <row r="14" spans="1:10">
      <c r="A14" s="13" t="str">
        <f t="shared" ca="1" si="0"/>
        <v>tuvq.company.com</v>
      </c>
      <c r="B14" s="13" t="s">
        <v>919</v>
      </c>
      <c r="C14" s="13">
        <v>2</v>
      </c>
      <c r="D14" s="13">
        <v>4096</v>
      </c>
      <c r="E14" s="13" t="s">
        <v>27</v>
      </c>
      <c r="F14" s="13" t="str">
        <f t="shared" ca="1" si="1"/>
        <v>L103</v>
      </c>
      <c r="G14" s="13" t="s">
        <v>177</v>
      </c>
      <c r="H14" s="13" t="s">
        <v>0</v>
      </c>
      <c r="I14" s="43"/>
      <c r="J14" s="43"/>
    </row>
    <row r="15" spans="1:10">
      <c r="A15" s="13" t="str">
        <f t="shared" ca="1" si="0"/>
        <v>obkl.company.com</v>
      </c>
      <c r="B15" s="13" t="s">
        <v>919</v>
      </c>
      <c r="C15" s="13">
        <v>4</v>
      </c>
      <c r="D15" s="13">
        <v>8192</v>
      </c>
      <c r="E15" s="13" t="s">
        <v>35</v>
      </c>
      <c r="F15" s="13" t="str">
        <f t="shared" ca="1" si="1"/>
        <v>L102</v>
      </c>
      <c r="G15" s="13" t="s">
        <v>48</v>
      </c>
      <c r="H15" s="13" t="s">
        <v>9</v>
      </c>
      <c r="I15" s="43"/>
      <c r="J15" s="43"/>
    </row>
    <row r="16" spans="1:10">
      <c r="A16" s="13" t="str">
        <f t="shared" ca="1" si="0"/>
        <v>bhml.company.com</v>
      </c>
      <c r="B16" s="13" t="s">
        <v>920</v>
      </c>
      <c r="C16" s="13">
        <v>4</v>
      </c>
      <c r="D16" s="13">
        <v>8192</v>
      </c>
      <c r="E16" s="13" t="s">
        <v>2</v>
      </c>
      <c r="F16" s="13" t="str">
        <f t="shared" ca="1" si="1"/>
        <v>L104</v>
      </c>
      <c r="G16" s="13" t="s">
        <v>12</v>
      </c>
      <c r="H16" s="13" t="s">
        <v>19</v>
      </c>
      <c r="I16" s="43"/>
      <c r="J16" s="43"/>
    </row>
    <row r="17" spans="1:10">
      <c r="A17" s="13" t="str">
        <f t="shared" ca="1" si="0"/>
        <v>jqio.company.com</v>
      </c>
      <c r="B17" s="13" t="s">
        <v>920</v>
      </c>
      <c r="C17" s="13">
        <v>1</v>
      </c>
      <c r="D17" s="13">
        <v>2048</v>
      </c>
      <c r="E17" s="13" t="s">
        <v>2</v>
      </c>
      <c r="F17" s="13" t="str">
        <f t="shared" ca="1" si="1"/>
        <v>L100</v>
      </c>
      <c r="G17" s="13" t="s">
        <v>8</v>
      </c>
      <c r="H17" s="13" t="s">
        <v>5</v>
      </c>
      <c r="I17" s="43"/>
      <c r="J17" s="43"/>
    </row>
    <row r="18" spans="1:10">
      <c r="A18" s="13" t="str">
        <f t="shared" ca="1" si="0"/>
        <v>fygn.company.com</v>
      </c>
      <c r="B18" s="13" t="s">
        <v>919</v>
      </c>
      <c r="C18" s="13"/>
      <c r="D18" s="13"/>
      <c r="E18" s="13" t="s">
        <v>55</v>
      </c>
      <c r="F18" s="13" t="str">
        <f t="shared" ca="1" si="1"/>
        <v>L103</v>
      </c>
      <c r="G18" s="13"/>
      <c r="H18" s="13" t="s">
        <v>5</v>
      </c>
      <c r="I18" s="43"/>
      <c r="J18" s="43"/>
    </row>
    <row r="19" spans="1:10">
      <c r="A19" s="13" t="str">
        <f t="shared" ca="1" si="0"/>
        <v>zcwm.company.com</v>
      </c>
      <c r="B19" s="13" t="s">
        <v>876</v>
      </c>
      <c r="C19" s="13">
        <v>1</v>
      </c>
      <c r="D19" s="13">
        <v>4096</v>
      </c>
      <c r="E19" s="13" t="s">
        <v>2</v>
      </c>
      <c r="F19" s="13" t="str">
        <f t="shared" ca="1" si="1"/>
        <v>L105</v>
      </c>
      <c r="G19" s="13" t="s">
        <v>205</v>
      </c>
      <c r="H19" s="13" t="s">
        <v>3</v>
      </c>
      <c r="I19" s="43"/>
      <c r="J19" s="43"/>
    </row>
    <row r="20" spans="1:10">
      <c r="A20" s="13" t="str">
        <f t="shared" ca="1" si="0"/>
        <v>ssiv.company.com</v>
      </c>
      <c r="B20" s="13" t="s">
        <v>919</v>
      </c>
      <c r="C20" s="13">
        <v>4</v>
      </c>
      <c r="D20" s="13">
        <v>16384</v>
      </c>
      <c r="E20" s="13" t="s">
        <v>853</v>
      </c>
      <c r="F20" s="13" t="str">
        <f t="shared" ca="1" si="1"/>
        <v>L103</v>
      </c>
      <c r="G20" s="13" t="s">
        <v>100</v>
      </c>
      <c r="H20" s="13" t="s">
        <v>16</v>
      </c>
      <c r="I20" s="43"/>
      <c r="J20" s="43"/>
    </row>
    <row r="21" spans="1:10">
      <c r="A21" s="13" t="str">
        <f t="shared" ca="1" si="0"/>
        <v>vadz.company.com</v>
      </c>
      <c r="B21" s="13" t="s">
        <v>920</v>
      </c>
      <c r="C21" s="13">
        <v>1</v>
      </c>
      <c r="D21" s="13">
        <v>8192</v>
      </c>
      <c r="E21" s="13" t="s">
        <v>851</v>
      </c>
      <c r="F21" s="13" t="str">
        <f t="shared" ca="1" si="1"/>
        <v>L103</v>
      </c>
      <c r="G21" s="13" t="s">
        <v>114</v>
      </c>
      <c r="H21" s="13" t="s">
        <v>9</v>
      </c>
      <c r="I21" s="43"/>
      <c r="J21" s="43"/>
    </row>
    <row r="22" spans="1:10">
      <c r="A22" s="13" t="str">
        <f t="shared" ca="1" si="0"/>
        <v>xnqg.company.com</v>
      </c>
      <c r="B22" s="13" t="s">
        <v>920</v>
      </c>
      <c r="C22" s="13">
        <v>2</v>
      </c>
      <c r="D22" s="13">
        <v>4096</v>
      </c>
      <c r="E22" s="13" t="s">
        <v>2</v>
      </c>
      <c r="F22" s="13" t="str">
        <f t="shared" ca="1" si="1"/>
        <v>L101</v>
      </c>
      <c r="G22" s="13" t="s">
        <v>140</v>
      </c>
      <c r="H22" s="13" t="s">
        <v>51</v>
      </c>
      <c r="I22" s="43"/>
      <c r="J22" s="43"/>
    </row>
    <row r="23" spans="1:10">
      <c r="A23" s="13" t="str">
        <f t="shared" ca="1" si="0"/>
        <v>sbos.company.com</v>
      </c>
      <c r="B23" s="13" t="s">
        <v>919</v>
      </c>
      <c r="C23" s="13">
        <v>2</v>
      </c>
      <c r="D23" s="13">
        <v>4096</v>
      </c>
      <c r="E23" s="13" t="s">
        <v>2</v>
      </c>
      <c r="F23" s="13" t="str">
        <f t="shared" ca="1" si="1"/>
        <v>L101</v>
      </c>
      <c r="G23" s="13" t="s">
        <v>176</v>
      </c>
      <c r="H23" s="13" t="s">
        <v>16</v>
      </c>
      <c r="I23" s="43"/>
      <c r="J23" s="43"/>
    </row>
    <row r="24" spans="1:10">
      <c r="A24" s="13" t="str">
        <f t="shared" ca="1" si="0"/>
        <v>jhkk.company.com</v>
      </c>
      <c r="B24" s="13" t="s">
        <v>919</v>
      </c>
      <c r="C24" s="13">
        <v>2</v>
      </c>
      <c r="D24" s="13">
        <v>8192</v>
      </c>
      <c r="E24" s="13" t="s">
        <v>851</v>
      </c>
      <c r="F24" s="13" t="str">
        <f t="shared" ca="1" si="1"/>
        <v>L100</v>
      </c>
      <c r="G24" s="13"/>
      <c r="H24" s="13" t="s">
        <v>5</v>
      </c>
      <c r="I24" s="43"/>
      <c r="J24" s="43"/>
    </row>
    <row r="25" spans="1:10">
      <c r="A25" s="13" t="str">
        <f t="shared" ca="1" si="0"/>
        <v>kbul.company.com</v>
      </c>
      <c r="B25" s="13" t="s">
        <v>876</v>
      </c>
      <c r="C25" s="13">
        <v>1</v>
      </c>
      <c r="D25" s="13">
        <v>8192</v>
      </c>
      <c r="E25" s="13" t="s">
        <v>2</v>
      </c>
      <c r="F25" s="13" t="str">
        <f t="shared" ca="1" si="1"/>
        <v>L104</v>
      </c>
      <c r="G25" s="13" t="s">
        <v>192</v>
      </c>
      <c r="H25" s="13" t="s">
        <v>3</v>
      </c>
      <c r="I25" s="43"/>
      <c r="J25" s="43"/>
    </row>
    <row r="26" spans="1:10">
      <c r="A26" s="13" t="str">
        <f t="shared" ca="1" si="0"/>
        <v>fbjb.company.com</v>
      </c>
      <c r="B26" s="13" t="s">
        <v>920</v>
      </c>
      <c r="C26" s="13">
        <v>1</v>
      </c>
      <c r="D26" s="13">
        <v>4096</v>
      </c>
      <c r="E26" s="13" t="s">
        <v>2</v>
      </c>
      <c r="F26" s="13" t="str">
        <f t="shared" ca="1" si="1"/>
        <v>L100</v>
      </c>
      <c r="G26" s="13" t="s">
        <v>159</v>
      </c>
      <c r="H26" s="13" t="s">
        <v>13</v>
      </c>
      <c r="I26" s="43"/>
      <c r="J26" s="43"/>
    </row>
    <row r="27" spans="1:10">
      <c r="A27" s="13" t="str">
        <f t="shared" ca="1" si="0"/>
        <v>uhmy.company.com</v>
      </c>
      <c r="B27" s="13" t="s">
        <v>920</v>
      </c>
      <c r="C27" s="13">
        <v>2</v>
      </c>
      <c r="D27" s="13">
        <v>4096</v>
      </c>
      <c r="E27" s="13" t="s">
        <v>55</v>
      </c>
      <c r="F27" s="13" t="str">
        <f t="shared" ca="1" si="1"/>
        <v>L100</v>
      </c>
      <c r="G27" s="13" t="s">
        <v>72</v>
      </c>
      <c r="H27" s="13" t="s">
        <v>31</v>
      </c>
      <c r="I27" s="43"/>
      <c r="J27" s="43"/>
    </row>
    <row r="28" spans="1:10">
      <c r="A28" s="13" t="str">
        <f t="shared" ca="1" si="0"/>
        <v>ognx.company.com</v>
      </c>
      <c r="B28" s="13" t="s">
        <v>919</v>
      </c>
      <c r="C28" s="13">
        <v>2</v>
      </c>
      <c r="D28" s="13">
        <v>4096</v>
      </c>
      <c r="E28" s="13" t="s">
        <v>60</v>
      </c>
      <c r="F28" s="13" t="str">
        <f t="shared" ca="1" si="1"/>
        <v>L100</v>
      </c>
      <c r="G28" s="13" t="s">
        <v>59</v>
      </c>
      <c r="H28" s="13" t="s">
        <v>9</v>
      </c>
      <c r="I28" s="43"/>
      <c r="J28" s="43"/>
    </row>
    <row r="29" spans="1:10">
      <c r="A29" s="13" t="str">
        <f t="shared" ca="1" si="0"/>
        <v>ntdy.company.com</v>
      </c>
      <c r="B29" s="13" t="s">
        <v>876</v>
      </c>
      <c r="C29" s="13">
        <v>2</v>
      </c>
      <c r="D29" s="13">
        <v>4096</v>
      </c>
      <c r="E29" s="13" t="s">
        <v>2</v>
      </c>
      <c r="F29" s="13" t="str">
        <f t="shared" ca="1" si="1"/>
        <v>L103</v>
      </c>
      <c r="G29" s="13" t="s">
        <v>186</v>
      </c>
      <c r="H29" s="13" t="s">
        <v>9</v>
      </c>
      <c r="I29" s="43"/>
      <c r="J29" s="43"/>
    </row>
    <row r="30" spans="1:10">
      <c r="A30" s="13" t="str">
        <f t="shared" ca="1" si="0"/>
        <v>qldn.company.com</v>
      </c>
      <c r="B30" s="13" t="s">
        <v>919</v>
      </c>
      <c r="C30" s="13"/>
      <c r="D30" s="13"/>
      <c r="E30" s="13" t="s">
        <v>851</v>
      </c>
      <c r="F30" s="13" t="str">
        <f t="shared" ca="1" si="1"/>
        <v>L104</v>
      </c>
      <c r="G30" s="13"/>
      <c r="H30" s="13" t="s">
        <v>16</v>
      </c>
      <c r="I30" s="43"/>
      <c r="J30" s="43"/>
    </row>
    <row r="31" spans="1:10">
      <c r="A31" s="13" t="str">
        <f t="shared" ca="1" si="0"/>
        <v>ceis.company.com</v>
      </c>
      <c r="B31" s="13" t="s">
        <v>876</v>
      </c>
      <c r="C31" s="13">
        <v>1</v>
      </c>
      <c r="D31" s="13">
        <v>4096</v>
      </c>
      <c r="E31" s="13" t="s">
        <v>2</v>
      </c>
      <c r="F31" s="13" t="str">
        <f t="shared" ca="1" si="1"/>
        <v>L105</v>
      </c>
      <c r="G31" s="13" t="s">
        <v>216</v>
      </c>
      <c r="H31" s="13" t="s">
        <v>0</v>
      </c>
      <c r="I31" s="43"/>
      <c r="J31" s="43"/>
    </row>
    <row r="32" spans="1:10">
      <c r="A32" s="13" t="str">
        <f t="shared" ca="1" si="0"/>
        <v>fljs.company.com</v>
      </c>
      <c r="B32" s="13" t="s">
        <v>876</v>
      </c>
      <c r="C32" s="13">
        <v>1</v>
      </c>
      <c r="D32" s="13">
        <v>4096</v>
      </c>
      <c r="E32" s="13" t="s">
        <v>27</v>
      </c>
      <c r="F32" s="13" t="str">
        <f t="shared" ca="1" si="1"/>
        <v>L101</v>
      </c>
      <c r="G32" s="13" t="s">
        <v>107</v>
      </c>
      <c r="H32" s="13" t="s">
        <v>51</v>
      </c>
      <c r="I32" s="43"/>
      <c r="J32" s="43"/>
    </row>
    <row r="33" spans="1:10">
      <c r="A33" s="13" t="str">
        <f t="shared" ca="1" si="0"/>
        <v>rmgu.company.com</v>
      </c>
      <c r="B33" s="13" t="s">
        <v>876</v>
      </c>
      <c r="C33" s="13"/>
      <c r="D33" s="13"/>
      <c r="E33" s="13" t="s">
        <v>2</v>
      </c>
      <c r="F33" s="13" t="str">
        <f t="shared" ca="1" si="1"/>
        <v>L100</v>
      </c>
      <c r="G33" s="13" t="s">
        <v>1</v>
      </c>
      <c r="H33" s="13" t="s">
        <v>5</v>
      </c>
      <c r="I33" s="43"/>
      <c r="J33" s="43"/>
    </row>
    <row r="34" spans="1:10">
      <c r="A34" s="13" t="str">
        <f t="shared" ca="1" si="0"/>
        <v>xipt.company.com</v>
      </c>
      <c r="B34" s="13" t="s">
        <v>920</v>
      </c>
      <c r="C34" s="13">
        <v>2</v>
      </c>
      <c r="D34" s="13">
        <v>4096</v>
      </c>
      <c r="E34" s="13" t="s">
        <v>27</v>
      </c>
      <c r="F34" s="13" t="str">
        <f t="shared" ca="1" si="1"/>
        <v>L104</v>
      </c>
      <c r="G34" s="13" t="s">
        <v>214</v>
      </c>
      <c r="H34" s="13" t="s">
        <v>5</v>
      </c>
      <c r="I34" s="43"/>
      <c r="J34" s="43"/>
    </row>
    <row r="35" spans="1:10">
      <c r="A35" s="13" t="str">
        <f t="shared" ca="1" si="0"/>
        <v>kgwf.company.com</v>
      </c>
      <c r="B35" s="13" t="s">
        <v>876</v>
      </c>
      <c r="C35" s="13">
        <v>2</v>
      </c>
      <c r="D35" s="13">
        <v>4096</v>
      </c>
      <c r="E35" s="13" t="s">
        <v>2</v>
      </c>
      <c r="F35" s="13" t="str">
        <f t="shared" ca="1" si="1"/>
        <v>L102</v>
      </c>
      <c r="G35" s="13" t="s">
        <v>97</v>
      </c>
      <c r="H35" s="13" t="s">
        <v>13</v>
      </c>
      <c r="I35" s="43"/>
      <c r="J35" s="43"/>
    </row>
    <row r="36" spans="1:10">
      <c r="A36" s="13" t="str">
        <f t="shared" ca="1" si="0"/>
        <v>pssp.company.com</v>
      </c>
      <c r="B36" s="13" t="s">
        <v>876</v>
      </c>
      <c r="C36" s="13">
        <v>1</v>
      </c>
      <c r="D36" s="13">
        <v>4096</v>
      </c>
      <c r="E36" s="13" t="s">
        <v>47</v>
      </c>
      <c r="F36" s="13" t="str">
        <f t="shared" ca="1" si="1"/>
        <v>L104</v>
      </c>
      <c r="G36" s="13" t="s">
        <v>96</v>
      </c>
      <c r="H36" s="13" t="s">
        <v>3</v>
      </c>
      <c r="I36" s="43"/>
      <c r="J36" s="43"/>
    </row>
    <row r="37" spans="1:10">
      <c r="A37" s="13" t="str">
        <f t="shared" ca="1" si="0"/>
        <v>lreu.company.com</v>
      </c>
      <c r="B37" s="13" t="s">
        <v>876</v>
      </c>
      <c r="C37" s="13"/>
      <c r="D37" s="13"/>
      <c r="E37" s="13" t="s">
        <v>2</v>
      </c>
      <c r="F37" s="13" t="str">
        <f t="shared" ca="1" si="1"/>
        <v>L101</v>
      </c>
      <c r="G37" s="13" t="s">
        <v>62</v>
      </c>
      <c r="H37" s="13" t="s">
        <v>16</v>
      </c>
      <c r="I37" s="43"/>
      <c r="J37" s="43"/>
    </row>
    <row r="38" spans="1:10">
      <c r="A38" s="13" t="str">
        <f t="shared" ca="1" si="0"/>
        <v>xnwx.company.com</v>
      </c>
      <c r="B38" s="13" t="s">
        <v>876</v>
      </c>
      <c r="C38" s="13">
        <v>1</v>
      </c>
      <c r="D38" s="13">
        <v>4096</v>
      </c>
      <c r="E38" s="13" t="s">
        <v>856</v>
      </c>
      <c r="F38" s="13" t="str">
        <f t="shared" ca="1" si="1"/>
        <v>L105</v>
      </c>
      <c r="G38" s="13" t="s">
        <v>218</v>
      </c>
      <c r="H38" s="13" t="s">
        <v>5</v>
      </c>
      <c r="I38" s="43"/>
      <c r="J38" s="43"/>
    </row>
    <row r="39" spans="1:10">
      <c r="A39" s="13" t="str">
        <f t="shared" ca="1" si="0"/>
        <v>zrhh.company.com</v>
      </c>
      <c r="B39" s="13" t="s">
        <v>919</v>
      </c>
      <c r="C39" s="13">
        <v>1</v>
      </c>
      <c r="D39" s="13">
        <v>4096</v>
      </c>
      <c r="E39" s="13" t="s">
        <v>47</v>
      </c>
      <c r="F39" s="13" t="str">
        <f t="shared" ca="1" si="1"/>
        <v>L105</v>
      </c>
      <c r="G39" s="13"/>
      <c r="H39" s="13" t="s">
        <v>13</v>
      </c>
      <c r="I39" s="43"/>
      <c r="J39" s="43"/>
    </row>
    <row r="40" spans="1:10">
      <c r="A40" s="13" t="str">
        <f t="shared" ca="1" si="0"/>
        <v>bfmm.company.com</v>
      </c>
      <c r="B40" s="13" t="s">
        <v>920</v>
      </c>
      <c r="C40" s="13">
        <v>2</v>
      </c>
      <c r="D40" s="13">
        <v>16384</v>
      </c>
      <c r="E40" s="13" t="s">
        <v>2</v>
      </c>
      <c r="F40" s="13" t="str">
        <f t="shared" ca="1" si="1"/>
        <v>L105</v>
      </c>
      <c r="G40" s="13" t="s">
        <v>157</v>
      </c>
      <c r="H40" s="13" t="s">
        <v>23</v>
      </c>
      <c r="I40" s="43"/>
      <c r="J40" s="43"/>
    </row>
    <row r="41" spans="1:10">
      <c r="A41" s="13" t="str">
        <f t="shared" ca="1" si="0"/>
        <v>fvoh.company.com</v>
      </c>
      <c r="B41" s="13" t="s">
        <v>876</v>
      </c>
      <c r="C41" s="13">
        <v>2</v>
      </c>
      <c r="D41" s="13">
        <v>4096</v>
      </c>
      <c r="E41" s="13" t="s">
        <v>55</v>
      </c>
      <c r="F41" s="13" t="str">
        <f t="shared" ca="1" si="1"/>
        <v>L103</v>
      </c>
      <c r="G41" s="13" t="s">
        <v>173</v>
      </c>
      <c r="H41" s="13" t="s">
        <v>5</v>
      </c>
      <c r="I41" s="43"/>
      <c r="J41" s="43"/>
    </row>
    <row r="42" spans="1:10">
      <c r="A42" s="13" t="str">
        <f t="shared" ca="1" si="0"/>
        <v>lnhf.company.com</v>
      </c>
      <c r="B42" s="13" t="s">
        <v>919</v>
      </c>
      <c r="C42" s="13"/>
      <c r="D42" s="13"/>
      <c r="E42" s="13" t="s">
        <v>2</v>
      </c>
      <c r="F42" s="13" t="str">
        <f t="shared" ca="1" si="1"/>
        <v>L105</v>
      </c>
      <c r="G42" s="13" t="s">
        <v>216</v>
      </c>
      <c r="H42" s="13" t="s">
        <v>5</v>
      </c>
      <c r="I42" s="43"/>
      <c r="J42" s="43"/>
    </row>
    <row r="43" spans="1:10">
      <c r="A43" s="13" t="str">
        <f t="shared" ca="1" si="0"/>
        <v>ybci.company.com</v>
      </c>
      <c r="B43" s="13" t="s">
        <v>876</v>
      </c>
      <c r="C43" s="13"/>
      <c r="D43" s="13"/>
      <c r="E43" s="13" t="s">
        <v>2</v>
      </c>
      <c r="F43" s="13" t="str">
        <f t="shared" ca="1" si="1"/>
        <v>L105</v>
      </c>
      <c r="G43" s="13" t="s">
        <v>141</v>
      </c>
      <c r="H43" s="13" t="s">
        <v>19</v>
      </c>
      <c r="I43" s="43"/>
      <c r="J43" s="43"/>
    </row>
    <row r="44" spans="1:10">
      <c r="A44" s="13" t="str">
        <f t="shared" ca="1" si="0"/>
        <v>kbxk.company.com</v>
      </c>
      <c r="B44" s="13" t="s">
        <v>919</v>
      </c>
      <c r="C44" s="13">
        <v>2</v>
      </c>
      <c r="D44" s="13">
        <v>4096</v>
      </c>
      <c r="E44" s="13" t="s">
        <v>2</v>
      </c>
      <c r="F44" s="13" t="str">
        <f t="shared" ca="1" si="1"/>
        <v>L101</v>
      </c>
      <c r="G44" s="13" t="s">
        <v>193</v>
      </c>
      <c r="H44" s="13" t="s">
        <v>3</v>
      </c>
      <c r="I44" s="43"/>
      <c r="J44" s="43"/>
    </row>
    <row r="45" spans="1:10">
      <c r="A45" s="13" t="str">
        <f t="shared" ca="1" si="0"/>
        <v>vjsl.company.com</v>
      </c>
      <c r="B45" s="13" t="s">
        <v>919</v>
      </c>
      <c r="C45" s="13">
        <v>8</v>
      </c>
      <c r="D45" s="13">
        <v>32768</v>
      </c>
      <c r="E45" s="13" t="s">
        <v>853</v>
      </c>
      <c r="F45" s="13" t="str">
        <f t="shared" ca="1" si="1"/>
        <v>L100</v>
      </c>
      <c r="G45" s="13" t="s">
        <v>189</v>
      </c>
      <c r="H45" s="13" t="s">
        <v>13</v>
      </c>
      <c r="I45" s="43"/>
      <c r="J45" s="43"/>
    </row>
    <row r="46" spans="1:10">
      <c r="A46" s="13" t="str">
        <f t="shared" ca="1" si="0"/>
        <v>xkze.company.com</v>
      </c>
      <c r="B46" s="13" t="s">
        <v>920</v>
      </c>
      <c r="C46" s="13">
        <v>4</v>
      </c>
      <c r="D46" s="13">
        <v>4096</v>
      </c>
      <c r="E46" s="13" t="s">
        <v>2</v>
      </c>
      <c r="F46" s="13" t="str">
        <f t="shared" ca="1" si="1"/>
        <v>L105</v>
      </c>
      <c r="G46" s="13" t="s">
        <v>179</v>
      </c>
      <c r="H46" s="13" t="s">
        <v>16</v>
      </c>
      <c r="I46" s="43"/>
      <c r="J46" s="43"/>
    </row>
    <row r="47" spans="1:10">
      <c r="A47" s="13" t="str">
        <f t="shared" ca="1" si="0"/>
        <v>jziq.company.com</v>
      </c>
      <c r="B47" s="13" t="s">
        <v>920</v>
      </c>
      <c r="C47" s="13">
        <v>2</v>
      </c>
      <c r="D47" s="13">
        <v>8192</v>
      </c>
      <c r="E47" s="13" t="s">
        <v>2</v>
      </c>
      <c r="F47" s="13" t="str">
        <f t="shared" ca="1" si="1"/>
        <v>L100</v>
      </c>
      <c r="G47" s="13" t="s">
        <v>152</v>
      </c>
      <c r="H47" s="13" t="s">
        <v>11</v>
      </c>
      <c r="I47" s="43"/>
      <c r="J47" s="43"/>
    </row>
    <row r="48" spans="1:10">
      <c r="A48" s="13" t="str">
        <f t="shared" ca="1" si="0"/>
        <v>gstx.company.com</v>
      </c>
      <c r="B48" s="13" t="s">
        <v>876</v>
      </c>
      <c r="C48" s="13"/>
      <c r="D48" s="13"/>
      <c r="E48" s="13" t="s">
        <v>856</v>
      </c>
      <c r="F48" s="13" t="str">
        <f t="shared" ca="1" si="1"/>
        <v>L105</v>
      </c>
      <c r="G48" s="13" t="s">
        <v>139</v>
      </c>
      <c r="H48" s="13" t="s">
        <v>0</v>
      </c>
      <c r="I48" s="43"/>
      <c r="J48" s="43"/>
    </row>
    <row r="49" spans="1:10">
      <c r="A49" s="13" t="str">
        <f t="shared" ca="1" si="0"/>
        <v>guco.company.com</v>
      </c>
      <c r="B49" s="13" t="s">
        <v>876</v>
      </c>
      <c r="C49" s="13">
        <v>2</v>
      </c>
      <c r="D49" s="13">
        <v>16384</v>
      </c>
      <c r="E49" s="13" t="s">
        <v>2</v>
      </c>
      <c r="F49" s="13" t="str">
        <f t="shared" ca="1" si="1"/>
        <v>L101</v>
      </c>
      <c r="G49" s="13" t="s">
        <v>150</v>
      </c>
      <c r="H49" s="13" t="s">
        <v>16</v>
      </c>
      <c r="I49" s="43"/>
      <c r="J49" s="43"/>
    </row>
    <row r="50" spans="1:10">
      <c r="A50" s="13" t="str">
        <f t="shared" ca="1" si="0"/>
        <v>prsm.company.com</v>
      </c>
      <c r="B50" s="13" t="s">
        <v>876</v>
      </c>
      <c r="C50" s="13">
        <v>2</v>
      </c>
      <c r="D50" s="13">
        <v>4096</v>
      </c>
      <c r="E50" s="13" t="s">
        <v>2</v>
      </c>
      <c r="F50" s="13" t="str">
        <f t="shared" ca="1" si="1"/>
        <v>L100</v>
      </c>
      <c r="G50" s="13" t="s">
        <v>166</v>
      </c>
      <c r="H50" s="13" t="s">
        <v>9</v>
      </c>
      <c r="I50" s="43"/>
      <c r="J50" s="43"/>
    </row>
    <row r="51" spans="1:10">
      <c r="A51" s="13" t="str">
        <f t="shared" ca="1" si="0"/>
        <v>rsfw.company.com</v>
      </c>
      <c r="B51" s="13" t="s">
        <v>919</v>
      </c>
      <c r="C51" s="13">
        <v>2</v>
      </c>
      <c r="D51" s="13">
        <v>4096</v>
      </c>
      <c r="E51" s="13" t="s">
        <v>854</v>
      </c>
      <c r="F51" s="13" t="str">
        <f t="shared" ca="1" si="1"/>
        <v>L105</v>
      </c>
      <c r="G51" s="13"/>
      <c r="H51" s="13" t="s">
        <v>16</v>
      </c>
      <c r="I51" s="43"/>
      <c r="J51" s="43"/>
    </row>
    <row r="52" spans="1:10">
      <c r="A52" s="13" t="str">
        <f t="shared" ca="1" si="0"/>
        <v>amfm.company.com</v>
      </c>
      <c r="B52" s="13" t="s">
        <v>919</v>
      </c>
      <c r="C52" s="13"/>
      <c r="D52" s="13"/>
      <c r="E52" s="13" t="s">
        <v>55</v>
      </c>
      <c r="F52" s="13" t="str">
        <f t="shared" ca="1" si="1"/>
        <v>L100</v>
      </c>
      <c r="G52" s="13"/>
      <c r="H52" s="13" t="s">
        <v>16</v>
      </c>
      <c r="I52" s="43"/>
      <c r="J52" s="43"/>
    </row>
    <row r="53" spans="1:10">
      <c r="A53" s="13" t="str">
        <f t="shared" ca="1" si="0"/>
        <v>uvsu.company.com</v>
      </c>
      <c r="B53" s="13" t="s">
        <v>876</v>
      </c>
      <c r="C53" s="13">
        <v>1</v>
      </c>
      <c r="D53" s="13">
        <v>4096</v>
      </c>
      <c r="E53" s="13" t="s">
        <v>851</v>
      </c>
      <c r="F53" s="13" t="str">
        <f t="shared" ca="1" si="1"/>
        <v>L102</v>
      </c>
      <c r="G53" s="13" t="s">
        <v>188</v>
      </c>
      <c r="H53" s="13" t="s">
        <v>9</v>
      </c>
      <c r="I53" s="43"/>
      <c r="J53" s="43"/>
    </row>
    <row r="54" spans="1:10">
      <c r="A54" s="13" t="str">
        <f t="shared" ca="1" si="0"/>
        <v>opbc.company.com</v>
      </c>
      <c r="B54" s="13" t="s">
        <v>919</v>
      </c>
      <c r="C54" s="13">
        <v>2</v>
      </c>
      <c r="D54" s="13">
        <v>4096</v>
      </c>
      <c r="E54" s="13" t="s">
        <v>855</v>
      </c>
      <c r="F54" s="13" t="str">
        <f t="shared" ca="1" si="1"/>
        <v>L103</v>
      </c>
      <c r="G54" s="13"/>
      <c r="H54" s="13" t="s">
        <v>11</v>
      </c>
      <c r="I54" s="43"/>
      <c r="J54" s="43"/>
    </row>
    <row r="55" spans="1:10">
      <c r="A55" s="13" t="str">
        <f t="shared" ca="1" si="0"/>
        <v>wuix.company.com</v>
      </c>
      <c r="B55" s="13" t="s">
        <v>920</v>
      </c>
      <c r="C55" s="13">
        <v>2</v>
      </c>
      <c r="D55" s="13">
        <v>8192</v>
      </c>
      <c r="E55" s="13" t="s">
        <v>851</v>
      </c>
      <c r="F55" s="13" t="str">
        <f t="shared" ca="1" si="1"/>
        <v>L100</v>
      </c>
      <c r="G55" s="13" t="s">
        <v>77</v>
      </c>
      <c r="H55" s="13" t="s">
        <v>5</v>
      </c>
      <c r="I55" s="43"/>
      <c r="J55" s="43"/>
    </row>
    <row r="56" spans="1:10">
      <c r="A56" s="13" t="str">
        <f t="shared" ca="1" si="0"/>
        <v>cqbc.company.com</v>
      </c>
      <c r="B56" s="13" t="s">
        <v>920</v>
      </c>
      <c r="C56" s="13">
        <v>1</v>
      </c>
      <c r="D56" s="13">
        <v>8192</v>
      </c>
      <c r="E56" s="13" t="s">
        <v>851</v>
      </c>
      <c r="F56" s="13" t="str">
        <f t="shared" ca="1" si="1"/>
        <v>L105</v>
      </c>
      <c r="G56" s="13" t="s">
        <v>50</v>
      </c>
      <c r="H56" s="13" t="s">
        <v>23</v>
      </c>
      <c r="I56" s="43"/>
      <c r="J56" s="43"/>
    </row>
    <row r="57" spans="1:10">
      <c r="A57" s="13" t="str">
        <f t="shared" ca="1" si="0"/>
        <v>pbvu.company.com</v>
      </c>
      <c r="B57" s="13" t="s">
        <v>876</v>
      </c>
      <c r="C57" s="13"/>
      <c r="D57" s="13"/>
      <c r="E57" s="13" t="s">
        <v>851</v>
      </c>
      <c r="F57" s="13" t="str">
        <f t="shared" ca="1" si="1"/>
        <v>L105</v>
      </c>
      <c r="G57" s="13" t="s">
        <v>202</v>
      </c>
      <c r="H57" s="13" t="s">
        <v>3</v>
      </c>
      <c r="I57" s="43"/>
      <c r="J57" s="43"/>
    </row>
    <row r="58" spans="1:10">
      <c r="A58" s="13" t="str">
        <f t="shared" ca="1" si="0"/>
        <v>osgl.company.com</v>
      </c>
      <c r="B58" s="13" t="s">
        <v>876</v>
      </c>
      <c r="C58" s="13"/>
      <c r="D58" s="13"/>
      <c r="E58" s="13" t="s">
        <v>2</v>
      </c>
      <c r="F58" s="13" t="str">
        <f t="shared" ca="1" si="1"/>
        <v>L101</v>
      </c>
      <c r="G58" s="13" t="s">
        <v>24</v>
      </c>
      <c r="H58" s="13" t="s">
        <v>11</v>
      </c>
      <c r="I58" s="43"/>
      <c r="J58" s="43"/>
    </row>
    <row r="59" spans="1:10">
      <c r="A59" s="13" t="str">
        <f t="shared" ca="1" si="0"/>
        <v>mell.company.com</v>
      </c>
      <c r="B59" s="13" t="s">
        <v>919</v>
      </c>
      <c r="C59" s="13">
        <v>1</v>
      </c>
      <c r="D59" s="13">
        <v>4096</v>
      </c>
      <c r="E59" s="13" t="s">
        <v>856</v>
      </c>
      <c r="F59" s="13" t="str">
        <f t="shared" ca="1" si="1"/>
        <v>L105</v>
      </c>
      <c r="G59" s="13" t="s">
        <v>201</v>
      </c>
      <c r="H59" s="13" t="s">
        <v>3</v>
      </c>
      <c r="I59" s="43"/>
      <c r="J59" s="43"/>
    </row>
    <row r="60" spans="1:10">
      <c r="A60" s="13" t="str">
        <f t="shared" ca="1" si="0"/>
        <v>jqrg.company.com</v>
      </c>
      <c r="B60" s="13" t="s">
        <v>876</v>
      </c>
      <c r="C60" s="13">
        <v>4</v>
      </c>
      <c r="D60" s="13">
        <v>4096</v>
      </c>
      <c r="E60" s="13" t="s">
        <v>2</v>
      </c>
      <c r="F60" s="13" t="str">
        <f t="shared" ca="1" si="1"/>
        <v>L104</v>
      </c>
      <c r="G60" s="13" t="s">
        <v>85</v>
      </c>
      <c r="H60" s="13" t="s">
        <v>31</v>
      </c>
      <c r="I60" s="43"/>
      <c r="J60" s="43"/>
    </row>
    <row r="61" spans="1:10">
      <c r="A61" s="13" t="str">
        <f t="shared" ca="1" si="0"/>
        <v>qmgq.company.com</v>
      </c>
      <c r="B61" s="13" t="s">
        <v>919</v>
      </c>
      <c r="C61" s="13">
        <v>2</v>
      </c>
      <c r="D61" s="13">
        <v>4096</v>
      </c>
      <c r="E61" s="13" t="s">
        <v>856</v>
      </c>
      <c r="F61" s="13" t="str">
        <f t="shared" ca="1" si="1"/>
        <v>L103</v>
      </c>
      <c r="G61" s="13" t="s">
        <v>127</v>
      </c>
      <c r="H61" s="13" t="s">
        <v>13</v>
      </c>
      <c r="I61" s="43"/>
      <c r="J61" s="43"/>
    </row>
    <row r="62" spans="1:10">
      <c r="A62" s="13" t="str">
        <f t="shared" ca="1" si="0"/>
        <v>cflv.company.com</v>
      </c>
      <c r="B62" s="13" t="s">
        <v>876</v>
      </c>
      <c r="C62" s="13"/>
      <c r="D62" s="13"/>
      <c r="E62" s="13" t="s">
        <v>860</v>
      </c>
      <c r="F62" s="13" t="str">
        <f t="shared" ca="1" si="1"/>
        <v>L103</v>
      </c>
      <c r="G62" s="13" t="s">
        <v>24</v>
      </c>
      <c r="H62" s="13" t="s">
        <v>11</v>
      </c>
      <c r="I62" s="43"/>
      <c r="J62" s="43"/>
    </row>
    <row r="63" spans="1:10">
      <c r="A63" s="13" t="str">
        <f t="shared" ca="1" si="0"/>
        <v>okui.company.com</v>
      </c>
      <c r="B63" s="13" t="s">
        <v>919</v>
      </c>
      <c r="C63" s="13">
        <v>2</v>
      </c>
      <c r="D63" s="13">
        <v>4096</v>
      </c>
      <c r="E63" s="13" t="s">
        <v>78</v>
      </c>
      <c r="F63" s="13" t="str">
        <f t="shared" ca="1" si="1"/>
        <v>L101</v>
      </c>
      <c r="G63" s="13" t="s">
        <v>57</v>
      </c>
      <c r="H63" s="13" t="s">
        <v>5</v>
      </c>
      <c r="I63" s="43"/>
      <c r="J63" s="43"/>
    </row>
    <row r="64" spans="1:10">
      <c r="A64" s="13" t="str">
        <f t="shared" ca="1" si="0"/>
        <v>ydvd.company.com</v>
      </c>
      <c r="B64" s="13" t="s">
        <v>919</v>
      </c>
      <c r="C64" s="13">
        <v>1</v>
      </c>
      <c r="D64" s="13">
        <v>2048</v>
      </c>
      <c r="E64" s="13" t="s">
        <v>851</v>
      </c>
      <c r="F64" s="13" t="str">
        <f t="shared" ca="1" si="1"/>
        <v>L102</v>
      </c>
      <c r="G64" s="13"/>
      <c r="H64" s="13" t="s">
        <v>19</v>
      </c>
      <c r="I64" s="43"/>
      <c r="J64" s="43"/>
    </row>
    <row r="65" spans="1:10">
      <c r="A65" s="13" t="str">
        <f t="shared" ca="1" si="0"/>
        <v>gxbk.company.com</v>
      </c>
      <c r="B65" s="13" t="s">
        <v>876</v>
      </c>
      <c r="C65" s="13">
        <v>2</v>
      </c>
      <c r="D65" s="13">
        <v>8192</v>
      </c>
      <c r="E65" s="13" t="s">
        <v>42</v>
      </c>
      <c r="F65" s="13" t="str">
        <f t="shared" ca="1" si="1"/>
        <v>L103</v>
      </c>
      <c r="G65" s="13" t="s">
        <v>220</v>
      </c>
      <c r="H65" s="13" t="s">
        <v>9</v>
      </c>
      <c r="I65" s="43"/>
      <c r="J65" s="43"/>
    </row>
    <row r="66" spans="1:10">
      <c r="A66" s="13" t="str">
        <f t="shared" ca="1" si="0"/>
        <v>qvff.company.com</v>
      </c>
      <c r="B66" s="13" t="s">
        <v>920</v>
      </c>
      <c r="C66" s="13">
        <v>1</v>
      </c>
      <c r="D66" s="13">
        <v>4096</v>
      </c>
      <c r="E66" s="13" t="s">
        <v>852</v>
      </c>
      <c r="F66" s="13" t="str">
        <f t="shared" ca="1" si="1"/>
        <v>L100</v>
      </c>
      <c r="G66" s="13" t="s">
        <v>223</v>
      </c>
      <c r="H66" s="13" t="s">
        <v>19</v>
      </c>
      <c r="I66" s="43"/>
      <c r="J66" s="43"/>
    </row>
    <row r="67" spans="1:10">
      <c r="A67" s="13" t="str">
        <f t="shared" ref="A67:A130" ca="1" si="2">CHAR(RANDBETWEEN(97,122))&amp; CHAR(RANDBETWEEN(97,122)) &amp; CHAR(RANDBETWEEN(97,122)) &amp; CHAR(RANDBETWEEN(97,122))&amp;".company.com"</f>
        <v>snab.company.com</v>
      </c>
      <c r="B67" s="13" t="s">
        <v>919</v>
      </c>
      <c r="C67" s="13">
        <v>1</v>
      </c>
      <c r="D67" s="13">
        <v>4096</v>
      </c>
      <c r="E67" s="13" t="s">
        <v>2</v>
      </c>
      <c r="F67" s="13" t="str">
        <f t="shared" ref="F67:F130" ca="1" si="3">"L"&amp;RANDBETWEEN(100,105)</f>
        <v>L104</v>
      </c>
      <c r="G67" s="13" t="s">
        <v>67</v>
      </c>
      <c r="H67" s="13" t="s">
        <v>31</v>
      </c>
      <c r="I67" s="43"/>
      <c r="J67" s="43"/>
    </row>
    <row r="68" spans="1:10">
      <c r="A68" s="13" t="str">
        <f t="shared" ca="1" si="2"/>
        <v>jtiy.company.com</v>
      </c>
      <c r="B68" s="13" t="s">
        <v>920</v>
      </c>
      <c r="C68" s="13"/>
      <c r="D68" s="13"/>
      <c r="E68" s="13" t="s">
        <v>852</v>
      </c>
      <c r="F68" s="13" t="str">
        <f t="shared" ca="1" si="3"/>
        <v>L103</v>
      </c>
      <c r="G68" s="13" t="s">
        <v>171</v>
      </c>
      <c r="H68" s="13" t="s">
        <v>5</v>
      </c>
      <c r="I68" s="43"/>
      <c r="J68" s="43"/>
    </row>
    <row r="69" spans="1:10">
      <c r="A69" s="13" t="str">
        <f t="shared" ca="1" si="2"/>
        <v>xwvp.company.com</v>
      </c>
      <c r="B69" s="13" t="s">
        <v>920</v>
      </c>
      <c r="C69" s="13">
        <v>2</v>
      </c>
      <c r="D69" s="13">
        <v>4096</v>
      </c>
      <c r="E69" s="13" t="s">
        <v>851</v>
      </c>
      <c r="F69" s="13" t="str">
        <f t="shared" ca="1" si="3"/>
        <v>L103</v>
      </c>
      <c r="G69" s="13"/>
      <c r="H69" s="13" t="s">
        <v>9</v>
      </c>
      <c r="I69" s="43"/>
      <c r="J69" s="43"/>
    </row>
    <row r="70" spans="1:10">
      <c r="A70" s="13" t="str">
        <f t="shared" ca="1" si="2"/>
        <v>tobb.company.com</v>
      </c>
      <c r="B70" s="13" t="s">
        <v>876</v>
      </c>
      <c r="C70" s="13">
        <v>1</v>
      </c>
      <c r="D70" s="13">
        <v>4096</v>
      </c>
      <c r="E70" s="13" t="s">
        <v>853</v>
      </c>
      <c r="F70" s="13" t="str">
        <f t="shared" ca="1" si="3"/>
        <v>L104</v>
      </c>
      <c r="G70" s="13" t="s">
        <v>14</v>
      </c>
      <c r="H70" s="13" t="s">
        <v>23</v>
      </c>
      <c r="I70" s="43"/>
      <c r="J70" s="43"/>
    </row>
    <row r="71" spans="1:10">
      <c r="A71" s="13" t="str">
        <f t="shared" ca="1" si="2"/>
        <v>sazo.company.com</v>
      </c>
      <c r="B71" s="13" t="s">
        <v>919</v>
      </c>
      <c r="C71" s="13">
        <v>2</v>
      </c>
      <c r="D71" s="13">
        <v>8192</v>
      </c>
      <c r="E71" s="13" t="s">
        <v>851</v>
      </c>
      <c r="F71" s="13" t="str">
        <f t="shared" ca="1" si="3"/>
        <v>L101</v>
      </c>
      <c r="G71" s="13"/>
      <c r="H71" s="13" t="s">
        <v>13</v>
      </c>
      <c r="I71" s="43"/>
      <c r="J71" s="43"/>
    </row>
    <row r="72" spans="1:10">
      <c r="A72" s="13" t="str">
        <f t="shared" ca="1" si="2"/>
        <v>hrgo.company.com</v>
      </c>
      <c r="B72" s="13" t="s">
        <v>876</v>
      </c>
      <c r="C72" s="13">
        <v>4</v>
      </c>
      <c r="D72" s="13">
        <v>4096</v>
      </c>
      <c r="E72" s="13" t="s">
        <v>2</v>
      </c>
      <c r="F72" s="13" t="str">
        <f t="shared" ca="1" si="3"/>
        <v>L104</v>
      </c>
      <c r="G72" s="13" t="s">
        <v>196</v>
      </c>
      <c r="H72" s="13" t="s">
        <v>19</v>
      </c>
      <c r="I72" s="43"/>
      <c r="J72" s="43"/>
    </row>
    <row r="73" spans="1:10">
      <c r="A73" s="13" t="str">
        <f t="shared" ca="1" si="2"/>
        <v>awat.company.com</v>
      </c>
      <c r="B73" s="13" t="s">
        <v>919</v>
      </c>
      <c r="C73" s="13">
        <v>2</v>
      </c>
      <c r="D73" s="13">
        <v>8192</v>
      </c>
      <c r="E73" s="13" t="s">
        <v>2</v>
      </c>
      <c r="F73" s="13" t="str">
        <f t="shared" ca="1" si="3"/>
        <v>L103</v>
      </c>
      <c r="G73" s="13" t="s">
        <v>209</v>
      </c>
      <c r="H73" s="13" t="s">
        <v>13</v>
      </c>
      <c r="I73" s="43"/>
      <c r="J73" s="43"/>
    </row>
    <row r="74" spans="1:10">
      <c r="A74" s="13" t="str">
        <f t="shared" ca="1" si="2"/>
        <v>tcjl.company.com</v>
      </c>
      <c r="B74" s="13" t="s">
        <v>920</v>
      </c>
      <c r="C74" s="13"/>
      <c r="D74" s="13"/>
      <c r="E74" s="13" t="s">
        <v>27</v>
      </c>
      <c r="F74" s="13" t="str">
        <f t="shared" ca="1" si="3"/>
        <v>L102</v>
      </c>
      <c r="G74" s="13" t="s">
        <v>154</v>
      </c>
      <c r="H74" s="13" t="s">
        <v>13</v>
      </c>
      <c r="I74" s="43"/>
      <c r="J74" s="43"/>
    </row>
    <row r="75" spans="1:10">
      <c r="A75" s="13" t="str">
        <f t="shared" ca="1" si="2"/>
        <v>ordu.company.com</v>
      </c>
      <c r="B75" s="13" t="s">
        <v>919</v>
      </c>
      <c r="C75" s="13">
        <v>2</v>
      </c>
      <c r="D75" s="13">
        <v>4096</v>
      </c>
      <c r="E75" s="13" t="s">
        <v>856</v>
      </c>
      <c r="F75" s="13" t="str">
        <f t="shared" ca="1" si="3"/>
        <v>L104</v>
      </c>
      <c r="G75" s="13" t="s">
        <v>10</v>
      </c>
      <c r="H75" s="13" t="s">
        <v>23</v>
      </c>
      <c r="I75" s="43"/>
      <c r="J75" s="43"/>
    </row>
    <row r="76" spans="1:10">
      <c r="A76" s="13" t="str">
        <f t="shared" ca="1" si="2"/>
        <v>pimd.company.com</v>
      </c>
      <c r="B76" s="13" t="s">
        <v>876</v>
      </c>
      <c r="C76" s="13">
        <v>1</v>
      </c>
      <c r="D76" s="13">
        <v>4096</v>
      </c>
      <c r="E76" s="13" t="s">
        <v>856</v>
      </c>
      <c r="F76" s="13" t="str">
        <f t="shared" ca="1" si="3"/>
        <v>L101</v>
      </c>
      <c r="G76" s="13" t="s">
        <v>184</v>
      </c>
      <c r="H76" s="13" t="s">
        <v>9</v>
      </c>
      <c r="I76" s="43"/>
      <c r="J76" s="43"/>
    </row>
    <row r="77" spans="1:10">
      <c r="A77" s="13" t="str">
        <f t="shared" ca="1" si="2"/>
        <v>raid.company.com</v>
      </c>
      <c r="B77" s="13" t="s">
        <v>920</v>
      </c>
      <c r="C77" s="13">
        <v>1</v>
      </c>
      <c r="D77" s="13">
        <v>4096</v>
      </c>
      <c r="E77" s="13" t="s">
        <v>55</v>
      </c>
      <c r="F77" s="13" t="str">
        <f t="shared" ca="1" si="3"/>
        <v>L103</v>
      </c>
      <c r="G77" s="13" t="s">
        <v>204</v>
      </c>
      <c r="H77" s="13" t="s">
        <v>9</v>
      </c>
      <c r="I77" s="43"/>
      <c r="J77" s="43"/>
    </row>
    <row r="78" spans="1:10">
      <c r="A78" s="13" t="str">
        <f t="shared" ca="1" si="2"/>
        <v>hrtf.company.com</v>
      </c>
      <c r="B78" s="13" t="s">
        <v>920</v>
      </c>
      <c r="C78" s="13">
        <v>1</v>
      </c>
      <c r="D78" s="13">
        <v>2048</v>
      </c>
      <c r="E78" s="13" t="s">
        <v>2</v>
      </c>
      <c r="F78" s="13" t="str">
        <f t="shared" ca="1" si="3"/>
        <v>L100</v>
      </c>
      <c r="G78" s="13" t="s">
        <v>151</v>
      </c>
      <c r="H78" s="13" t="s">
        <v>23</v>
      </c>
      <c r="I78" s="43"/>
      <c r="J78" s="43"/>
    </row>
    <row r="79" spans="1:10">
      <c r="A79" s="13" t="str">
        <f t="shared" ca="1" si="2"/>
        <v>gpfm.company.com</v>
      </c>
      <c r="B79" s="13" t="s">
        <v>876</v>
      </c>
      <c r="C79" s="13">
        <v>2</v>
      </c>
      <c r="D79" s="13">
        <v>4096</v>
      </c>
      <c r="E79" s="13" t="s">
        <v>856</v>
      </c>
      <c r="F79" s="13" t="str">
        <f t="shared" ca="1" si="3"/>
        <v>L102</v>
      </c>
      <c r="G79" s="13" t="s">
        <v>143</v>
      </c>
      <c r="H79" s="13" t="s">
        <v>51</v>
      </c>
      <c r="I79" s="43"/>
      <c r="J79" s="43"/>
    </row>
    <row r="80" spans="1:10">
      <c r="A80" s="13" t="str">
        <f t="shared" ca="1" si="2"/>
        <v>wiwx.company.com</v>
      </c>
      <c r="B80" s="13" t="s">
        <v>919</v>
      </c>
      <c r="C80" s="13"/>
      <c r="D80" s="13"/>
      <c r="E80" s="13" t="s">
        <v>55</v>
      </c>
      <c r="F80" s="13" t="str">
        <f t="shared" ca="1" si="3"/>
        <v>L100</v>
      </c>
      <c r="G80" s="13"/>
      <c r="H80" s="13" t="s">
        <v>3</v>
      </c>
      <c r="I80" s="43"/>
      <c r="J80" s="43"/>
    </row>
    <row r="81" spans="1:10">
      <c r="A81" s="13" t="str">
        <f t="shared" ca="1" si="2"/>
        <v>mxwp.company.com</v>
      </c>
      <c r="B81" s="13" t="s">
        <v>876</v>
      </c>
      <c r="C81" s="13">
        <v>4</v>
      </c>
      <c r="D81" s="13">
        <v>4096</v>
      </c>
      <c r="E81" s="13" t="s">
        <v>2</v>
      </c>
      <c r="F81" s="13" t="str">
        <f t="shared" ca="1" si="3"/>
        <v>L105</v>
      </c>
      <c r="G81" s="13" t="s">
        <v>208</v>
      </c>
      <c r="H81" s="13" t="s">
        <v>3</v>
      </c>
      <c r="I81" s="43"/>
      <c r="J81" s="43"/>
    </row>
    <row r="82" spans="1:10">
      <c r="A82" s="13" t="str">
        <f t="shared" ca="1" si="2"/>
        <v>gdzs.company.com</v>
      </c>
      <c r="B82" s="13" t="s">
        <v>876</v>
      </c>
      <c r="C82" s="13"/>
      <c r="D82" s="13"/>
      <c r="E82" s="13" t="s">
        <v>2</v>
      </c>
      <c r="F82" s="13" t="str">
        <f t="shared" ca="1" si="3"/>
        <v>L102</v>
      </c>
      <c r="G82" s="13" t="s">
        <v>17</v>
      </c>
      <c r="H82" s="13" t="s">
        <v>5</v>
      </c>
      <c r="I82" s="43"/>
      <c r="J82" s="43"/>
    </row>
    <row r="83" spans="1:10">
      <c r="A83" s="13" t="str">
        <f t="shared" ca="1" si="2"/>
        <v>yfrt.company.com</v>
      </c>
      <c r="B83" s="13" t="s">
        <v>919</v>
      </c>
      <c r="C83" s="13"/>
      <c r="D83" s="13"/>
      <c r="E83" s="13" t="s">
        <v>851</v>
      </c>
      <c r="F83" s="13" t="str">
        <f t="shared" ca="1" si="3"/>
        <v>L105</v>
      </c>
      <c r="G83" s="13"/>
      <c r="H83" s="13" t="s">
        <v>51</v>
      </c>
      <c r="I83" s="43"/>
      <c r="J83" s="43"/>
    </row>
    <row r="84" spans="1:10">
      <c r="A84" s="13" t="str">
        <f t="shared" ca="1" si="2"/>
        <v>dmnv.company.com</v>
      </c>
      <c r="B84" s="13" t="s">
        <v>920</v>
      </c>
      <c r="C84" s="13">
        <v>2</v>
      </c>
      <c r="D84" s="13">
        <v>3584</v>
      </c>
      <c r="E84" s="13" t="s">
        <v>2</v>
      </c>
      <c r="F84" s="13" t="str">
        <f t="shared" ca="1" si="3"/>
        <v>L105</v>
      </c>
      <c r="G84" s="13" t="s">
        <v>222</v>
      </c>
      <c r="H84" s="13" t="s">
        <v>19</v>
      </c>
      <c r="I84" s="43"/>
      <c r="J84" s="43"/>
    </row>
    <row r="85" spans="1:10">
      <c r="A85" s="13" t="str">
        <f t="shared" ca="1" si="2"/>
        <v>yszk.company.com</v>
      </c>
      <c r="B85" s="13" t="s">
        <v>876</v>
      </c>
      <c r="C85" s="13">
        <v>1</v>
      </c>
      <c r="D85" s="13">
        <v>4096</v>
      </c>
      <c r="E85" s="13" t="s">
        <v>42</v>
      </c>
      <c r="F85" s="13" t="str">
        <f t="shared" ca="1" si="3"/>
        <v>L104</v>
      </c>
      <c r="G85" s="13" t="s">
        <v>168</v>
      </c>
      <c r="H85" s="13" t="s">
        <v>0</v>
      </c>
      <c r="I85" s="43"/>
      <c r="J85" s="43"/>
    </row>
    <row r="86" spans="1:10">
      <c r="A86" s="13" t="str">
        <f t="shared" ca="1" si="2"/>
        <v>qwni.company.com</v>
      </c>
      <c r="B86" s="13" t="s">
        <v>876</v>
      </c>
      <c r="C86" s="13">
        <v>2</v>
      </c>
      <c r="D86" s="13">
        <v>4096</v>
      </c>
      <c r="E86" s="13" t="s">
        <v>860</v>
      </c>
      <c r="F86" s="13" t="str">
        <f t="shared" ca="1" si="3"/>
        <v>L105</v>
      </c>
      <c r="G86" s="13" t="s">
        <v>206</v>
      </c>
      <c r="H86" s="13" t="s">
        <v>13</v>
      </c>
      <c r="I86" s="43"/>
      <c r="J86" s="43"/>
    </row>
    <row r="87" spans="1:10">
      <c r="A87" s="13" t="str">
        <f t="shared" ca="1" si="2"/>
        <v>otmk.company.com</v>
      </c>
      <c r="B87" s="13" t="s">
        <v>919</v>
      </c>
      <c r="C87" s="13">
        <v>1</v>
      </c>
      <c r="D87" s="13">
        <v>4096</v>
      </c>
      <c r="E87" s="13" t="s">
        <v>851</v>
      </c>
      <c r="F87" s="13" t="str">
        <f t="shared" ca="1" si="3"/>
        <v>L102</v>
      </c>
      <c r="G87" s="13"/>
      <c r="H87" s="13" t="s">
        <v>9</v>
      </c>
      <c r="I87" s="43"/>
      <c r="J87" s="43"/>
    </row>
    <row r="88" spans="1:10">
      <c r="A88" s="13" t="str">
        <f t="shared" ca="1" si="2"/>
        <v>vkxd.company.com</v>
      </c>
      <c r="B88" s="13" t="s">
        <v>920</v>
      </c>
      <c r="C88" s="13">
        <v>2</v>
      </c>
      <c r="D88" s="13">
        <v>4096</v>
      </c>
      <c r="E88" s="13" t="s">
        <v>27</v>
      </c>
      <c r="F88" s="13" t="str">
        <f t="shared" ca="1" si="3"/>
        <v>L105</v>
      </c>
      <c r="G88" s="13" t="s">
        <v>205</v>
      </c>
      <c r="H88" s="13" t="s">
        <v>3</v>
      </c>
      <c r="I88" s="43"/>
      <c r="J88" s="43"/>
    </row>
    <row r="89" spans="1:10">
      <c r="A89" s="13" t="str">
        <f t="shared" ca="1" si="2"/>
        <v>vozj.company.com</v>
      </c>
      <c r="B89" s="13" t="s">
        <v>876</v>
      </c>
      <c r="C89" s="13">
        <v>2</v>
      </c>
      <c r="D89" s="13">
        <v>4096</v>
      </c>
      <c r="E89" s="13" t="s">
        <v>42</v>
      </c>
      <c r="F89" s="13" t="str">
        <f t="shared" ca="1" si="3"/>
        <v>L100</v>
      </c>
      <c r="G89" s="13" t="s">
        <v>86</v>
      </c>
      <c r="H89" s="13" t="s">
        <v>16</v>
      </c>
      <c r="I89" s="43"/>
      <c r="J89" s="43"/>
    </row>
    <row r="90" spans="1:10">
      <c r="A90" s="13" t="str">
        <f t="shared" ca="1" si="2"/>
        <v>tutd.company.com</v>
      </c>
      <c r="B90" s="13" t="s">
        <v>919</v>
      </c>
      <c r="C90" s="13">
        <v>2</v>
      </c>
      <c r="D90" s="13">
        <v>8192</v>
      </c>
      <c r="E90" s="13" t="s">
        <v>853</v>
      </c>
      <c r="F90" s="13" t="str">
        <f t="shared" ca="1" si="3"/>
        <v>L102</v>
      </c>
      <c r="G90" s="13" t="s">
        <v>204</v>
      </c>
      <c r="H90" s="13" t="s">
        <v>5</v>
      </c>
      <c r="I90" s="43"/>
      <c r="J90" s="43"/>
    </row>
    <row r="91" spans="1:10">
      <c r="A91" s="13" t="str">
        <f t="shared" ca="1" si="2"/>
        <v>soij.company.com</v>
      </c>
      <c r="B91" s="13" t="s">
        <v>876</v>
      </c>
      <c r="C91" s="13">
        <v>4</v>
      </c>
      <c r="D91" s="13">
        <v>4096</v>
      </c>
      <c r="E91" s="13" t="s">
        <v>2</v>
      </c>
      <c r="F91" s="13" t="str">
        <f t="shared" ca="1" si="3"/>
        <v>L100</v>
      </c>
      <c r="G91" s="13" t="s">
        <v>177</v>
      </c>
      <c r="H91" s="13" t="s">
        <v>5</v>
      </c>
      <c r="I91" s="43"/>
      <c r="J91" s="43"/>
    </row>
    <row r="92" spans="1:10">
      <c r="A92" s="13" t="str">
        <f t="shared" ca="1" si="2"/>
        <v>vvle.company.com</v>
      </c>
      <c r="B92" s="13" t="s">
        <v>919</v>
      </c>
      <c r="C92" s="13"/>
      <c r="D92" s="13"/>
      <c r="E92" s="13" t="s">
        <v>2</v>
      </c>
      <c r="F92" s="13" t="str">
        <f t="shared" ca="1" si="3"/>
        <v>L103</v>
      </c>
      <c r="G92" s="13" t="s">
        <v>208</v>
      </c>
      <c r="H92" s="13" t="s">
        <v>13</v>
      </c>
      <c r="I92" s="43"/>
      <c r="J92" s="43"/>
    </row>
    <row r="93" spans="1:10">
      <c r="A93" s="13" t="str">
        <f t="shared" ca="1" si="2"/>
        <v>yjde.company.com</v>
      </c>
      <c r="B93" s="13" t="s">
        <v>876</v>
      </c>
      <c r="C93" s="13">
        <v>1</v>
      </c>
      <c r="D93" s="13">
        <v>4096</v>
      </c>
      <c r="E93" s="13" t="s">
        <v>854</v>
      </c>
      <c r="F93" s="13" t="str">
        <f t="shared" ca="1" si="3"/>
        <v>L104</v>
      </c>
      <c r="G93" s="13" t="s">
        <v>144</v>
      </c>
      <c r="H93" s="13" t="s">
        <v>16</v>
      </c>
      <c r="I93" s="43"/>
      <c r="J93" s="43"/>
    </row>
    <row r="94" spans="1:10">
      <c r="A94" s="13" t="str">
        <f t="shared" ca="1" si="2"/>
        <v>xjri.company.com</v>
      </c>
      <c r="B94" s="13" t="s">
        <v>920</v>
      </c>
      <c r="C94" s="13">
        <v>1</v>
      </c>
      <c r="D94" s="13">
        <v>4096</v>
      </c>
      <c r="E94" s="13" t="s">
        <v>2</v>
      </c>
      <c r="F94" s="13" t="str">
        <f t="shared" ca="1" si="3"/>
        <v>L101</v>
      </c>
      <c r="G94" s="13" t="s">
        <v>192</v>
      </c>
      <c r="H94" s="13" t="s">
        <v>3</v>
      </c>
      <c r="I94" s="43"/>
      <c r="J94" s="43"/>
    </row>
    <row r="95" spans="1:10">
      <c r="A95" s="13" t="str">
        <f t="shared" ca="1" si="2"/>
        <v>hswm.company.com</v>
      </c>
      <c r="B95" s="13" t="s">
        <v>876</v>
      </c>
      <c r="C95" s="13">
        <v>1</v>
      </c>
      <c r="D95" s="13">
        <v>8192</v>
      </c>
      <c r="E95" s="13" t="s">
        <v>42</v>
      </c>
      <c r="F95" s="13" t="str">
        <f t="shared" ca="1" si="3"/>
        <v>L105</v>
      </c>
      <c r="G95" s="13" t="s">
        <v>77</v>
      </c>
      <c r="H95" s="13" t="s">
        <v>16</v>
      </c>
      <c r="I95" s="43"/>
      <c r="J95" s="43"/>
    </row>
    <row r="96" spans="1:10">
      <c r="A96" s="13" t="str">
        <f t="shared" ca="1" si="2"/>
        <v>ryil.company.com</v>
      </c>
      <c r="B96" s="13" t="s">
        <v>919</v>
      </c>
      <c r="C96" s="13">
        <v>2</v>
      </c>
      <c r="D96" s="13">
        <v>4096</v>
      </c>
      <c r="E96" s="13" t="s">
        <v>2</v>
      </c>
      <c r="F96" s="13" t="str">
        <f t="shared" ca="1" si="3"/>
        <v>L101</v>
      </c>
      <c r="G96" s="13" t="s">
        <v>221</v>
      </c>
      <c r="H96" s="13" t="s">
        <v>16</v>
      </c>
      <c r="I96" s="43"/>
      <c r="J96" s="43"/>
    </row>
    <row r="97" spans="1:10">
      <c r="A97" s="13" t="str">
        <f t="shared" ca="1" si="2"/>
        <v>zdmd.company.com</v>
      </c>
      <c r="B97" s="13" t="s">
        <v>919</v>
      </c>
      <c r="C97" s="13">
        <v>4</v>
      </c>
      <c r="D97" s="13">
        <v>4096</v>
      </c>
      <c r="E97" s="13" t="s">
        <v>855</v>
      </c>
      <c r="F97" s="13" t="str">
        <f t="shared" ca="1" si="3"/>
        <v>L104</v>
      </c>
      <c r="G97" s="13"/>
      <c r="H97" s="13" t="s">
        <v>23</v>
      </c>
      <c r="I97" s="43"/>
      <c r="J97" s="43"/>
    </row>
    <row r="98" spans="1:10">
      <c r="A98" s="13" t="str">
        <f t="shared" ca="1" si="2"/>
        <v>ksdb.company.com</v>
      </c>
      <c r="B98" s="13" t="s">
        <v>876</v>
      </c>
      <c r="C98" s="13">
        <v>1</v>
      </c>
      <c r="D98" s="13">
        <v>4096</v>
      </c>
      <c r="E98" s="13" t="s">
        <v>856</v>
      </c>
      <c r="F98" s="13" t="str">
        <f t="shared" ca="1" si="3"/>
        <v>L101</v>
      </c>
      <c r="G98" s="13" t="s">
        <v>208</v>
      </c>
      <c r="H98" s="13" t="s">
        <v>23</v>
      </c>
      <c r="I98" s="43"/>
      <c r="J98" s="43"/>
    </row>
    <row r="99" spans="1:10">
      <c r="A99" s="13" t="str">
        <f t="shared" ca="1" si="2"/>
        <v>enil.company.com</v>
      </c>
      <c r="B99" s="13" t="s">
        <v>919</v>
      </c>
      <c r="C99" s="13">
        <v>4</v>
      </c>
      <c r="D99" s="13">
        <v>4096</v>
      </c>
      <c r="E99" s="13" t="s">
        <v>42</v>
      </c>
      <c r="F99" s="13" t="str">
        <f t="shared" ca="1" si="3"/>
        <v>L105</v>
      </c>
      <c r="G99" s="13" t="s">
        <v>220</v>
      </c>
      <c r="H99" s="13" t="s">
        <v>5</v>
      </c>
      <c r="I99" s="43"/>
      <c r="J99" s="43"/>
    </row>
    <row r="100" spans="1:10">
      <c r="A100" s="13" t="str">
        <f t="shared" ca="1" si="2"/>
        <v>vwil.company.com</v>
      </c>
      <c r="B100" s="13" t="s">
        <v>876</v>
      </c>
      <c r="C100" s="13">
        <v>1</v>
      </c>
      <c r="D100" s="13">
        <v>4096</v>
      </c>
      <c r="E100" s="13" t="s">
        <v>2</v>
      </c>
      <c r="F100" s="13" t="str">
        <f t="shared" ca="1" si="3"/>
        <v>L102</v>
      </c>
      <c r="G100" s="13" t="s">
        <v>201</v>
      </c>
      <c r="H100" s="13" t="s">
        <v>31</v>
      </c>
      <c r="I100" s="43"/>
      <c r="J100" s="43"/>
    </row>
    <row r="101" spans="1:10">
      <c r="A101" s="13" t="str">
        <f t="shared" ca="1" si="2"/>
        <v>nhom.company.com</v>
      </c>
      <c r="B101" s="13" t="s">
        <v>919</v>
      </c>
      <c r="C101" s="13"/>
      <c r="D101" s="13"/>
      <c r="E101" s="13" t="s">
        <v>2</v>
      </c>
      <c r="F101" s="13" t="str">
        <f t="shared" ca="1" si="3"/>
        <v>L104</v>
      </c>
      <c r="G101" s="13" t="s">
        <v>186</v>
      </c>
      <c r="H101" s="13" t="s">
        <v>31</v>
      </c>
      <c r="I101" s="43"/>
      <c r="J101" s="43"/>
    </row>
    <row r="102" spans="1:10">
      <c r="A102" s="13" t="str">
        <f t="shared" ca="1" si="2"/>
        <v>gyyj.company.com</v>
      </c>
      <c r="B102" s="13" t="s">
        <v>876</v>
      </c>
      <c r="C102" s="13">
        <v>4</v>
      </c>
      <c r="D102" s="13">
        <v>4096</v>
      </c>
      <c r="E102" s="13" t="s">
        <v>55</v>
      </c>
      <c r="F102" s="13" t="str">
        <f t="shared" ca="1" si="3"/>
        <v>L104</v>
      </c>
      <c r="G102" s="13" t="s">
        <v>140</v>
      </c>
      <c r="H102" s="13" t="s">
        <v>9</v>
      </c>
      <c r="I102" s="43"/>
      <c r="J102" s="43"/>
    </row>
    <row r="103" spans="1:10">
      <c r="A103" s="13" t="str">
        <f t="shared" ca="1" si="2"/>
        <v>jytk.company.com</v>
      </c>
      <c r="B103" s="13" t="s">
        <v>919</v>
      </c>
      <c r="C103" s="13"/>
      <c r="D103" s="13"/>
      <c r="E103" s="13" t="s">
        <v>2</v>
      </c>
      <c r="F103" s="13" t="str">
        <f t="shared" ca="1" si="3"/>
        <v>L105</v>
      </c>
      <c r="G103" s="13" t="s">
        <v>224</v>
      </c>
      <c r="H103" s="13" t="s">
        <v>19</v>
      </c>
      <c r="I103" s="43"/>
      <c r="J103" s="43"/>
    </row>
    <row r="104" spans="1:10">
      <c r="A104" s="13" t="str">
        <f t="shared" ca="1" si="2"/>
        <v>yvgm.company.com</v>
      </c>
      <c r="B104" s="13" t="s">
        <v>919</v>
      </c>
      <c r="C104" s="13">
        <v>4</v>
      </c>
      <c r="D104" s="13">
        <v>8192</v>
      </c>
      <c r="E104" s="13" t="s">
        <v>60</v>
      </c>
      <c r="F104" s="13" t="str">
        <f t="shared" ca="1" si="3"/>
        <v>L100</v>
      </c>
      <c r="G104" s="13" t="s">
        <v>168</v>
      </c>
      <c r="H104" s="13" t="s">
        <v>5</v>
      </c>
      <c r="I104" s="43"/>
      <c r="J104" s="43"/>
    </row>
    <row r="105" spans="1:10">
      <c r="A105" s="13" t="str">
        <f t="shared" ca="1" si="2"/>
        <v>igfq.company.com</v>
      </c>
      <c r="B105" s="13" t="s">
        <v>919</v>
      </c>
      <c r="C105" s="13">
        <v>2</v>
      </c>
      <c r="D105" s="13">
        <v>4096</v>
      </c>
      <c r="E105" s="13" t="s">
        <v>860</v>
      </c>
      <c r="F105" s="13" t="str">
        <f t="shared" ca="1" si="3"/>
        <v>L105</v>
      </c>
      <c r="G105" s="13" t="s">
        <v>36</v>
      </c>
      <c r="H105" s="13" t="s">
        <v>51</v>
      </c>
      <c r="I105" s="43"/>
      <c r="J105" s="43"/>
    </row>
    <row r="106" spans="1:10">
      <c r="A106" s="13" t="str">
        <f t="shared" ca="1" si="2"/>
        <v>qhup.company.com</v>
      </c>
      <c r="B106" s="13" t="s">
        <v>919</v>
      </c>
      <c r="C106" s="13">
        <v>2</v>
      </c>
      <c r="D106" s="13">
        <v>3584</v>
      </c>
      <c r="E106" s="13" t="s">
        <v>27</v>
      </c>
      <c r="F106" s="13" t="str">
        <f t="shared" ca="1" si="3"/>
        <v>L102</v>
      </c>
      <c r="G106" s="13" t="s">
        <v>81</v>
      </c>
      <c r="H106" s="13" t="s">
        <v>3</v>
      </c>
      <c r="I106" s="43"/>
      <c r="J106" s="43"/>
    </row>
    <row r="107" spans="1:10">
      <c r="A107" s="13" t="str">
        <f t="shared" ca="1" si="2"/>
        <v>tyst.company.com</v>
      </c>
      <c r="B107" s="13" t="s">
        <v>919</v>
      </c>
      <c r="C107" s="13">
        <v>2</v>
      </c>
      <c r="D107" s="13">
        <v>4096</v>
      </c>
      <c r="E107" s="13" t="s">
        <v>2</v>
      </c>
      <c r="F107" s="13" t="str">
        <f t="shared" ca="1" si="3"/>
        <v>L104</v>
      </c>
      <c r="G107" s="13" t="s">
        <v>170</v>
      </c>
      <c r="H107" s="13" t="s">
        <v>13</v>
      </c>
      <c r="I107" s="43"/>
      <c r="J107" s="43"/>
    </row>
    <row r="108" spans="1:10">
      <c r="A108" s="13" t="str">
        <f t="shared" ca="1" si="2"/>
        <v>cach.company.com</v>
      </c>
      <c r="B108" s="13" t="s">
        <v>919</v>
      </c>
      <c r="C108" s="13">
        <v>4</v>
      </c>
      <c r="D108" s="13">
        <v>4096</v>
      </c>
      <c r="E108" s="13" t="s">
        <v>27</v>
      </c>
      <c r="F108" s="13" t="str">
        <f t="shared" ca="1" si="3"/>
        <v>L101</v>
      </c>
      <c r="G108" s="13" t="s">
        <v>85</v>
      </c>
      <c r="H108" s="13" t="s">
        <v>51</v>
      </c>
      <c r="I108" s="43"/>
      <c r="J108" s="43"/>
    </row>
    <row r="109" spans="1:10">
      <c r="A109" s="13" t="str">
        <f t="shared" ca="1" si="2"/>
        <v>gxbt.company.com</v>
      </c>
      <c r="B109" s="13" t="s">
        <v>876</v>
      </c>
      <c r="C109" s="13">
        <v>2</v>
      </c>
      <c r="D109" s="13">
        <v>4096</v>
      </c>
      <c r="E109" s="13" t="s">
        <v>2</v>
      </c>
      <c r="F109" s="13" t="str">
        <f t="shared" ca="1" si="3"/>
        <v>L103</v>
      </c>
      <c r="G109" s="13" t="s">
        <v>214</v>
      </c>
      <c r="H109" s="13" t="s">
        <v>5</v>
      </c>
      <c r="I109" s="43"/>
      <c r="J109" s="43"/>
    </row>
    <row r="110" spans="1:10">
      <c r="A110" s="13" t="str">
        <f t="shared" ca="1" si="2"/>
        <v>ziee.company.com</v>
      </c>
      <c r="B110" s="13" t="s">
        <v>919</v>
      </c>
      <c r="C110" s="13">
        <v>2</v>
      </c>
      <c r="D110" s="13">
        <v>4096</v>
      </c>
      <c r="E110" s="13" t="s">
        <v>857</v>
      </c>
      <c r="F110" s="13" t="str">
        <f t="shared" ca="1" si="3"/>
        <v>L104</v>
      </c>
      <c r="G110" s="13" t="s">
        <v>167</v>
      </c>
      <c r="H110" s="13" t="s">
        <v>11</v>
      </c>
      <c r="I110" s="43"/>
      <c r="J110" s="43"/>
    </row>
    <row r="111" spans="1:10">
      <c r="A111" s="13" t="str">
        <f t="shared" ca="1" si="2"/>
        <v>jrja.company.com</v>
      </c>
      <c r="B111" s="13" t="s">
        <v>920</v>
      </c>
      <c r="C111" s="13">
        <v>4</v>
      </c>
      <c r="D111" s="13">
        <v>4096</v>
      </c>
      <c r="E111" s="13" t="s">
        <v>2</v>
      </c>
      <c r="F111" s="13" t="str">
        <f t="shared" ca="1" si="3"/>
        <v>L101</v>
      </c>
      <c r="G111" s="13" t="s">
        <v>183</v>
      </c>
      <c r="H111" s="13" t="s">
        <v>3</v>
      </c>
      <c r="I111" s="43"/>
      <c r="J111" s="43"/>
    </row>
    <row r="112" spans="1:10">
      <c r="A112" s="13" t="str">
        <f t="shared" ca="1" si="2"/>
        <v>gcuq.company.com</v>
      </c>
      <c r="B112" s="13" t="s">
        <v>919</v>
      </c>
      <c r="C112" s="13">
        <v>2</v>
      </c>
      <c r="D112" s="13">
        <v>4096</v>
      </c>
      <c r="E112" s="13" t="s">
        <v>856</v>
      </c>
      <c r="F112" s="13" t="str">
        <f t="shared" ca="1" si="3"/>
        <v>L103</v>
      </c>
      <c r="G112" s="13" t="s">
        <v>151</v>
      </c>
      <c r="H112" s="13" t="s">
        <v>3</v>
      </c>
      <c r="I112" s="43"/>
      <c r="J112" s="43"/>
    </row>
    <row r="113" spans="1:10">
      <c r="A113" s="13" t="str">
        <f t="shared" ca="1" si="2"/>
        <v>altg.company.com</v>
      </c>
      <c r="B113" s="13" t="s">
        <v>920</v>
      </c>
      <c r="C113" s="13">
        <v>1</v>
      </c>
      <c r="D113" s="13">
        <v>16384</v>
      </c>
      <c r="E113" s="13" t="s">
        <v>27</v>
      </c>
      <c r="F113" s="13" t="str">
        <f t="shared" ca="1" si="3"/>
        <v>L105</v>
      </c>
      <c r="G113" s="13" t="s">
        <v>176</v>
      </c>
      <c r="H113" s="13" t="s">
        <v>9</v>
      </c>
      <c r="I113" s="43"/>
      <c r="J113" s="43"/>
    </row>
    <row r="114" spans="1:10">
      <c r="A114" s="13" t="str">
        <f t="shared" ca="1" si="2"/>
        <v>ejbj.company.com</v>
      </c>
      <c r="B114" s="13" t="s">
        <v>876</v>
      </c>
      <c r="C114" s="13">
        <v>2</v>
      </c>
      <c r="D114" s="13">
        <v>16384</v>
      </c>
      <c r="E114" s="13" t="s">
        <v>2</v>
      </c>
      <c r="F114" s="13" t="str">
        <f t="shared" ca="1" si="3"/>
        <v>L104</v>
      </c>
      <c r="G114" s="13" t="s">
        <v>224</v>
      </c>
      <c r="H114" s="13" t="s">
        <v>16</v>
      </c>
      <c r="I114" s="43"/>
      <c r="J114" s="43"/>
    </row>
    <row r="115" spans="1:10">
      <c r="A115" s="13" t="str">
        <f t="shared" ca="1" si="2"/>
        <v>yymv.company.com</v>
      </c>
      <c r="B115" s="13" t="s">
        <v>876</v>
      </c>
      <c r="C115" s="13"/>
      <c r="D115" s="13"/>
      <c r="E115" s="13" t="s">
        <v>860</v>
      </c>
      <c r="F115" s="13" t="str">
        <f t="shared" ca="1" si="3"/>
        <v>L104</v>
      </c>
      <c r="G115" s="13" t="s">
        <v>221</v>
      </c>
      <c r="H115" s="13" t="s">
        <v>3</v>
      </c>
      <c r="I115" s="43"/>
      <c r="J115" s="43"/>
    </row>
    <row r="116" spans="1:10">
      <c r="A116" s="13" t="str">
        <f t="shared" ca="1" si="2"/>
        <v>fuhv.company.com</v>
      </c>
      <c r="B116" s="13" t="s">
        <v>919</v>
      </c>
      <c r="C116" s="13">
        <v>2</v>
      </c>
      <c r="D116" s="13">
        <v>4096</v>
      </c>
      <c r="E116" s="13" t="s">
        <v>2</v>
      </c>
      <c r="F116" s="13" t="str">
        <f t="shared" ca="1" si="3"/>
        <v>L104</v>
      </c>
      <c r="G116" s="13" t="s">
        <v>223</v>
      </c>
      <c r="H116" s="13" t="s">
        <v>5</v>
      </c>
      <c r="I116" s="43"/>
      <c r="J116" s="43"/>
    </row>
    <row r="117" spans="1:10">
      <c r="A117" s="13" t="str">
        <f t="shared" ca="1" si="2"/>
        <v>lqfd.company.com</v>
      </c>
      <c r="B117" s="13" t="s">
        <v>920</v>
      </c>
      <c r="C117" s="13">
        <v>4</v>
      </c>
      <c r="D117" s="13">
        <v>16384</v>
      </c>
      <c r="E117" s="13" t="s">
        <v>2</v>
      </c>
      <c r="F117" s="13" t="str">
        <f t="shared" ca="1" si="3"/>
        <v>L101</v>
      </c>
      <c r="G117" s="13" t="s">
        <v>164</v>
      </c>
      <c r="H117" s="13" t="s">
        <v>13</v>
      </c>
      <c r="I117" s="43"/>
      <c r="J117" s="43"/>
    </row>
    <row r="118" spans="1:10">
      <c r="A118" s="13" t="str">
        <f t="shared" ca="1" si="2"/>
        <v>jlkr.company.com</v>
      </c>
      <c r="B118" s="13" t="s">
        <v>920</v>
      </c>
      <c r="C118" s="13">
        <v>8</v>
      </c>
      <c r="D118" s="13">
        <v>32768</v>
      </c>
      <c r="E118" s="13" t="s">
        <v>2</v>
      </c>
      <c r="F118" s="13" t="str">
        <f t="shared" ca="1" si="3"/>
        <v>L103</v>
      </c>
      <c r="G118" s="13" t="s">
        <v>21</v>
      </c>
      <c r="H118" s="13" t="s">
        <v>0</v>
      </c>
      <c r="I118" s="43"/>
      <c r="J118" s="43"/>
    </row>
    <row r="119" spans="1:10">
      <c r="A119" s="13" t="str">
        <f t="shared" ca="1" si="2"/>
        <v>oerw.company.com</v>
      </c>
      <c r="B119" s="13" t="s">
        <v>919</v>
      </c>
      <c r="C119" s="13">
        <v>1</v>
      </c>
      <c r="D119" s="13">
        <v>4096</v>
      </c>
      <c r="E119" s="13" t="s">
        <v>851</v>
      </c>
      <c r="F119" s="13" t="str">
        <f t="shared" ca="1" si="3"/>
        <v>L105</v>
      </c>
      <c r="G119" s="13"/>
      <c r="H119" s="13" t="s">
        <v>31</v>
      </c>
      <c r="I119" s="43"/>
      <c r="J119" s="43"/>
    </row>
    <row r="120" spans="1:10">
      <c r="A120" s="13" t="str">
        <f t="shared" ca="1" si="2"/>
        <v>vdlu.company.com</v>
      </c>
      <c r="B120" s="13" t="s">
        <v>920</v>
      </c>
      <c r="C120" s="13">
        <v>1</v>
      </c>
      <c r="D120" s="13">
        <v>4096</v>
      </c>
      <c r="E120" s="13" t="s">
        <v>851</v>
      </c>
      <c r="F120" s="13" t="str">
        <f t="shared" ca="1" si="3"/>
        <v>L105</v>
      </c>
      <c r="G120" s="13" t="s">
        <v>218</v>
      </c>
      <c r="H120" s="13" t="s">
        <v>3</v>
      </c>
      <c r="I120" s="43"/>
      <c r="J120" s="43"/>
    </row>
    <row r="121" spans="1:10">
      <c r="A121" s="13" t="str">
        <f t="shared" ca="1" si="2"/>
        <v>tero.company.com</v>
      </c>
      <c r="B121" s="13" t="s">
        <v>876</v>
      </c>
      <c r="C121" s="13"/>
      <c r="D121" s="13"/>
      <c r="E121" s="13" t="s">
        <v>2</v>
      </c>
      <c r="F121" s="13" t="str">
        <f t="shared" ca="1" si="3"/>
        <v>L105</v>
      </c>
      <c r="G121" s="13" t="s">
        <v>105</v>
      </c>
      <c r="H121" s="13" t="s">
        <v>11</v>
      </c>
      <c r="I121" s="43"/>
      <c r="J121" s="43"/>
    </row>
    <row r="122" spans="1:10">
      <c r="A122" s="13" t="str">
        <f t="shared" ca="1" si="2"/>
        <v>hrsv.company.com</v>
      </c>
      <c r="B122" s="13" t="s">
        <v>919</v>
      </c>
      <c r="C122" s="13">
        <v>1</v>
      </c>
      <c r="D122" s="13">
        <v>4096</v>
      </c>
      <c r="E122" s="13" t="s">
        <v>2</v>
      </c>
      <c r="F122" s="13" t="str">
        <f t="shared" ca="1" si="3"/>
        <v>L104</v>
      </c>
      <c r="G122" s="13" t="s">
        <v>83</v>
      </c>
      <c r="H122" s="13" t="s">
        <v>51</v>
      </c>
      <c r="I122" s="43"/>
      <c r="J122" s="43"/>
    </row>
    <row r="123" spans="1:10">
      <c r="A123" s="13" t="str">
        <f t="shared" ca="1" si="2"/>
        <v>uwhe.company.com</v>
      </c>
      <c r="B123" s="13" t="s">
        <v>919</v>
      </c>
      <c r="C123" s="13">
        <v>4</v>
      </c>
      <c r="D123" s="13">
        <v>4096</v>
      </c>
      <c r="E123" s="13" t="s">
        <v>2</v>
      </c>
      <c r="F123" s="13" t="str">
        <f t="shared" ca="1" si="3"/>
        <v>L101</v>
      </c>
      <c r="G123" s="13" t="s">
        <v>97</v>
      </c>
      <c r="H123" s="13" t="s">
        <v>0</v>
      </c>
      <c r="I123" s="43"/>
      <c r="J123" s="43"/>
    </row>
    <row r="124" spans="1:10">
      <c r="A124" s="13" t="str">
        <f t="shared" ca="1" si="2"/>
        <v>usas.company.com</v>
      </c>
      <c r="B124" s="13" t="s">
        <v>876</v>
      </c>
      <c r="C124" s="13"/>
      <c r="D124" s="13"/>
      <c r="E124" s="13" t="s">
        <v>857</v>
      </c>
      <c r="F124" s="13" t="str">
        <f t="shared" ca="1" si="3"/>
        <v>L102</v>
      </c>
      <c r="G124" s="13" t="s">
        <v>224</v>
      </c>
      <c r="H124" s="13" t="s">
        <v>16</v>
      </c>
      <c r="I124" s="43"/>
      <c r="J124" s="43"/>
    </row>
    <row r="125" spans="1:10">
      <c r="A125" s="13" t="str">
        <f t="shared" ca="1" si="2"/>
        <v>pqxj.company.com</v>
      </c>
      <c r="B125" s="13" t="s">
        <v>920</v>
      </c>
      <c r="C125" s="13">
        <v>1</v>
      </c>
      <c r="D125" s="13">
        <v>4096</v>
      </c>
      <c r="E125" s="13" t="s">
        <v>851</v>
      </c>
      <c r="F125" s="13" t="str">
        <f t="shared" ca="1" si="3"/>
        <v>L101</v>
      </c>
      <c r="G125" s="13" t="s">
        <v>195</v>
      </c>
      <c r="H125" s="13" t="s">
        <v>51</v>
      </c>
      <c r="I125" s="43"/>
      <c r="J125" s="43"/>
    </row>
    <row r="126" spans="1:10">
      <c r="A126" s="13" t="str">
        <f t="shared" ca="1" si="2"/>
        <v>cpys.company.com</v>
      </c>
      <c r="B126" s="13" t="s">
        <v>876</v>
      </c>
      <c r="C126" s="13">
        <v>2</v>
      </c>
      <c r="D126" s="13">
        <v>4096</v>
      </c>
      <c r="E126" s="13" t="s">
        <v>856</v>
      </c>
      <c r="F126" s="13" t="str">
        <f t="shared" ca="1" si="3"/>
        <v>L105</v>
      </c>
      <c r="G126" s="13" t="s">
        <v>217</v>
      </c>
      <c r="H126" s="13" t="s">
        <v>5</v>
      </c>
      <c r="I126" s="43"/>
      <c r="J126" s="43"/>
    </row>
    <row r="127" spans="1:10">
      <c r="A127" s="13" t="str">
        <f t="shared" ca="1" si="2"/>
        <v>flsi.company.com</v>
      </c>
      <c r="B127" s="13" t="s">
        <v>876</v>
      </c>
      <c r="C127" s="13"/>
      <c r="D127" s="13"/>
      <c r="E127" s="13" t="s">
        <v>856</v>
      </c>
      <c r="F127" s="13" t="str">
        <f t="shared" ca="1" si="3"/>
        <v>L100</v>
      </c>
      <c r="G127" s="13" t="s">
        <v>85</v>
      </c>
      <c r="H127" s="13" t="s">
        <v>13</v>
      </c>
      <c r="I127" s="43"/>
      <c r="J127" s="43"/>
    </row>
    <row r="128" spans="1:10">
      <c r="A128" s="13" t="str">
        <f t="shared" ca="1" si="2"/>
        <v>uumj.company.com</v>
      </c>
      <c r="B128" s="13" t="s">
        <v>919</v>
      </c>
      <c r="C128" s="13">
        <v>1</v>
      </c>
      <c r="D128" s="13">
        <v>16384</v>
      </c>
      <c r="E128" s="13" t="s">
        <v>2</v>
      </c>
      <c r="F128" s="13" t="str">
        <f t="shared" ca="1" si="3"/>
        <v>L101</v>
      </c>
      <c r="G128" s="13"/>
      <c r="H128" s="13" t="s">
        <v>9</v>
      </c>
      <c r="I128" s="43"/>
      <c r="J128" s="43"/>
    </row>
    <row r="129" spans="1:10">
      <c r="A129" s="13" t="str">
        <f t="shared" ca="1" si="2"/>
        <v>tumn.company.com</v>
      </c>
      <c r="B129" s="13" t="s">
        <v>920</v>
      </c>
      <c r="C129" s="13">
        <v>2</v>
      </c>
      <c r="D129" s="13">
        <v>8192</v>
      </c>
      <c r="E129" s="13" t="s">
        <v>2</v>
      </c>
      <c r="F129" s="13" t="str">
        <f t="shared" ca="1" si="3"/>
        <v>L102</v>
      </c>
      <c r="G129" s="13" t="s">
        <v>182</v>
      </c>
      <c r="H129" s="13" t="s">
        <v>5</v>
      </c>
      <c r="I129" s="43"/>
      <c r="J129" s="43"/>
    </row>
    <row r="130" spans="1:10">
      <c r="A130" s="13" t="str">
        <f t="shared" ca="1" si="2"/>
        <v>ymjr.company.com</v>
      </c>
      <c r="B130" s="13" t="s">
        <v>919</v>
      </c>
      <c r="C130" s="13">
        <v>2</v>
      </c>
      <c r="D130" s="13">
        <v>4096</v>
      </c>
      <c r="E130" s="13" t="s">
        <v>27</v>
      </c>
      <c r="F130" s="13" t="str">
        <f t="shared" ca="1" si="3"/>
        <v>L101</v>
      </c>
      <c r="G130" s="13" t="s">
        <v>64</v>
      </c>
      <c r="H130" s="13" t="s">
        <v>19</v>
      </c>
      <c r="I130" s="43"/>
      <c r="J130" s="43"/>
    </row>
    <row r="131" spans="1:10">
      <c r="A131" s="13" t="str">
        <f t="shared" ref="A131:A194" ca="1" si="4">CHAR(RANDBETWEEN(97,122))&amp; CHAR(RANDBETWEEN(97,122)) &amp; CHAR(RANDBETWEEN(97,122)) &amp; CHAR(RANDBETWEEN(97,122))&amp;".company.com"</f>
        <v>mszh.company.com</v>
      </c>
      <c r="B131" s="13" t="s">
        <v>920</v>
      </c>
      <c r="C131" s="13"/>
      <c r="D131" s="13"/>
      <c r="E131" s="13" t="s">
        <v>851</v>
      </c>
      <c r="F131" s="13" t="str">
        <f t="shared" ref="F131:F194" ca="1" si="5">"L"&amp;RANDBETWEEN(100,105)</f>
        <v>L103</v>
      </c>
      <c r="G131" s="13"/>
      <c r="H131" s="13" t="s">
        <v>23</v>
      </c>
      <c r="I131" s="43"/>
      <c r="J131" s="43"/>
    </row>
    <row r="132" spans="1:10">
      <c r="A132" s="13" t="str">
        <f t="shared" ca="1" si="4"/>
        <v>tgxp.company.com</v>
      </c>
      <c r="B132" s="13" t="s">
        <v>876</v>
      </c>
      <c r="C132" s="13">
        <v>1</v>
      </c>
      <c r="D132" s="13">
        <v>4096</v>
      </c>
      <c r="E132" s="13" t="s">
        <v>42</v>
      </c>
      <c r="F132" s="13" t="str">
        <f t="shared" ca="1" si="5"/>
        <v>L104</v>
      </c>
      <c r="G132" s="13" t="s">
        <v>30</v>
      </c>
      <c r="H132" s="13" t="s">
        <v>0</v>
      </c>
      <c r="I132" s="43"/>
      <c r="J132" s="43"/>
    </row>
    <row r="133" spans="1:10">
      <c r="A133" s="13" t="str">
        <f t="shared" ca="1" si="4"/>
        <v>jgeo.company.com</v>
      </c>
      <c r="B133" s="13" t="s">
        <v>919</v>
      </c>
      <c r="C133" s="13">
        <v>2</v>
      </c>
      <c r="D133" s="13">
        <v>4096</v>
      </c>
      <c r="E133" s="13" t="s">
        <v>2</v>
      </c>
      <c r="F133" s="13" t="str">
        <f t="shared" ca="1" si="5"/>
        <v>L103</v>
      </c>
      <c r="G133" s="13" t="s">
        <v>192</v>
      </c>
      <c r="H133" s="13" t="s">
        <v>13</v>
      </c>
      <c r="I133" s="43"/>
      <c r="J133" s="43"/>
    </row>
    <row r="134" spans="1:10">
      <c r="A134" s="13" t="str">
        <f t="shared" ca="1" si="4"/>
        <v>qqxx.company.com</v>
      </c>
      <c r="B134" s="13" t="s">
        <v>876</v>
      </c>
      <c r="C134" s="13">
        <v>2</v>
      </c>
      <c r="D134" s="13">
        <v>4096</v>
      </c>
      <c r="E134" s="13" t="s">
        <v>856</v>
      </c>
      <c r="F134" s="13" t="str">
        <f t="shared" ca="1" si="5"/>
        <v>L104</v>
      </c>
      <c r="G134" s="13" t="s">
        <v>4</v>
      </c>
      <c r="H134" s="13" t="s">
        <v>16</v>
      </c>
      <c r="I134" s="43"/>
      <c r="J134" s="43"/>
    </row>
    <row r="135" spans="1:10">
      <c r="A135" s="13" t="str">
        <f t="shared" ca="1" si="4"/>
        <v>cwxr.company.com</v>
      </c>
      <c r="B135" s="13" t="s">
        <v>876</v>
      </c>
      <c r="C135" s="13">
        <v>2</v>
      </c>
      <c r="D135" s="13">
        <v>8192</v>
      </c>
      <c r="E135" s="13" t="s">
        <v>860</v>
      </c>
      <c r="F135" s="13" t="str">
        <f t="shared" ca="1" si="5"/>
        <v>L102</v>
      </c>
      <c r="G135" s="13" t="s">
        <v>202</v>
      </c>
      <c r="H135" s="13" t="s">
        <v>31</v>
      </c>
      <c r="I135" s="43"/>
      <c r="J135" s="43"/>
    </row>
    <row r="136" spans="1:10">
      <c r="A136" s="13" t="str">
        <f t="shared" ca="1" si="4"/>
        <v>lyxn.company.com</v>
      </c>
      <c r="B136" s="13" t="s">
        <v>876</v>
      </c>
      <c r="C136" s="13">
        <v>2</v>
      </c>
      <c r="D136" s="13">
        <v>8192</v>
      </c>
      <c r="E136" s="13" t="s">
        <v>854</v>
      </c>
      <c r="F136" s="13" t="str">
        <f t="shared" ca="1" si="5"/>
        <v>L105</v>
      </c>
      <c r="G136" s="13" t="s">
        <v>126</v>
      </c>
      <c r="H136" s="13" t="s">
        <v>3</v>
      </c>
      <c r="I136" s="43"/>
      <c r="J136" s="43"/>
    </row>
    <row r="137" spans="1:10">
      <c r="A137" s="13" t="str">
        <f t="shared" ca="1" si="4"/>
        <v>xaqx.company.com</v>
      </c>
      <c r="B137" s="13" t="s">
        <v>876</v>
      </c>
      <c r="C137" s="13"/>
      <c r="D137" s="13"/>
      <c r="E137" s="13" t="s">
        <v>851</v>
      </c>
      <c r="F137" s="13" t="str">
        <f t="shared" ca="1" si="5"/>
        <v>L104</v>
      </c>
      <c r="G137" s="13" t="s">
        <v>49</v>
      </c>
      <c r="H137" s="13" t="s">
        <v>9</v>
      </c>
      <c r="I137" s="43"/>
      <c r="J137" s="43"/>
    </row>
    <row r="138" spans="1:10">
      <c r="A138" s="13" t="str">
        <f t="shared" ca="1" si="4"/>
        <v>feof.company.com</v>
      </c>
      <c r="B138" s="13" t="s">
        <v>919</v>
      </c>
      <c r="C138" s="13">
        <v>2</v>
      </c>
      <c r="D138" s="13">
        <v>4096</v>
      </c>
      <c r="E138" s="13" t="s">
        <v>854</v>
      </c>
      <c r="F138" s="13" t="str">
        <f t="shared" ca="1" si="5"/>
        <v>L103</v>
      </c>
      <c r="G138" s="13"/>
      <c r="H138" s="13" t="s">
        <v>9</v>
      </c>
      <c r="I138" s="43"/>
      <c r="J138" s="43"/>
    </row>
    <row r="139" spans="1:10">
      <c r="A139" s="13" t="str">
        <f t="shared" ca="1" si="4"/>
        <v>dbtb.company.com</v>
      </c>
      <c r="B139" s="13" t="s">
        <v>919</v>
      </c>
      <c r="C139" s="13">
        <v>4</v>
      </c>
      <c r="D139" s="13">
        <v>8192</v>
      </c>
      <c r="E139" s="13" t="s">
        <v>854</v>
      </c>
      <c r="F139" s="13" t="str">
        <f t="shared" ca="1" si="5"/>
        <v>L103</v>
      </c>
      <c r="G139" s="13"/>
      <c r="H139" s="13" t="s">
        <v>5</v>
      </c>
      <c r="I139" s="43"/>
      <c r="J139" s="43"/>
    </row>
    <row r="140" spans="1:10">
      <c r="A140" s="13" t="str">
        <f t="shared" ca="1" si="4"/>
        <v>goze.company.com</v>
      </c>
      <c r="B140" s="13" t="s">
        <v>919</v>
      </c>
      <c r="C140" s="13">
        <v>2</v>
      </c>
      <c r="D140" s="13">
        <v>4096</v>
      </c>
      <c r="E140" s="13" t="s">
        <v>851</v>
      </c>
      <c r="F140" s="13" t="str">
        <f t="shared" ca="1" si="5"/>
        <v>L103</v>
      </c>
      <c r="G140" s="13"/>
      <c r="H140" s="13" t="s">
        <v>19</v>
      </c>
      <c r="I140" s="43"/>
      <c r="J140" s="43"/>
    </row>
    <row r="141" spans="1:10">
      <c r="A141" s="13" t="str">
        <f t="shared" ca="1" si="4"/>
        <v>dkmd.company.com</v>
      </c>
      <c r="B141" s="13" t="s">
        <v>876</v>
      </c>
      <c r="C141" s="13">
        <v>2</v>
      </c>
      <c r="D141" s="13">
        <v>8192</v>
      </c>
      <c r="E141" s="13" t="s">
        <v>856</v>
      </c>
      <c r="F141" s="13" t="str">
        <f t="shared" ca="1" si="5"/>
        <v>L101</v>
      </c>
      <c r="G141" s="13" t="s">
        <v>95</v>
      </c>
      <c r="H141" s="13" t="s">
        <v>16</v>
      </c>
      <c r="I141" s="43"/>
      <c r="J141" s="43"/>
    </row>
    <row r="142" spans="1:10">
      <c r="A142" s="13" t="str">
        <f t="shared" ca="1" si="4"/>
        <v>aqgu.company.com</v>
      </c>
      <c r="B142" s="13" t="s">
        <v>920</v>
      </c>
      <c r="C142" s="13"/>
      <c r="D142" s="13"/>
      <c r="E142" s="13" t="s">
        <v>851</v>
      </c>
      <c r="F142" s="13" t="str">
        <f t="shared" ca="1" si="5"/>
        <v>L101</v>
      </c>
      <c r="G142" s="13"/>
      <c r="H142" s="13" t="s">
        <v>51</v>
      </c>
      <c r="I142" s="43"/>
      <c r="J142" s="43"/>
    </row>
    <row r="143" spans="1:10">
      <c r="A143" s="13" t="str">
        <f t="shared" ca="1" si="4"/>
        <v>iyzi.company.com</v>
      </c>
      <c r="B143" s="13" t="s">
        <v>920</v>
      </c>
      <c r="C143" s="13">
        <v>2</v>
      </c>
      <c r="D143" s="13">
        <v>16384</v>
      </c>
      <c r="E143" s="13" t="s">
        <v>2</v>
      </c>
      <c r="F143" s="13" t="str">
        <f t="shared" ca="1" si="5"/>
        <v>L100</v>
      </c>
      <c r="G143" s="13" t="s">
        <v>75</v>
      </c>
      <c r="H143" s="13" t="s">
        <v>31</v>
      </c>
      <c r="I143" s="43"/>
      <c r="J143" s="43"/>
    </row>
    <row r="144" spans="1:10">
      <c r="A144" s="13" t="str">
        <f t="shared" ca="1" si="4"/>
        <v>mgno.company.com</v>
      </c>
      <c r="B144" s="13" t="s">
        <v>919</v>
      </c>
      <c r="C144" s="13">
        <v>2</v>
      </c>
      <c r="D144" s="13">
        <v>4096</v>
      </c>
      <c r="E144" s="13" t="s">
        <v>856</v>
      </c>
      <c r="F144" s="13" t="str">
        <f t="shared" ca="1" si="5"/>
        <v>L103</v>
      </c>
      <c r="G144" s="13" t="s">
        <v>89</v>
      </c>
      <c r="H144" s="13" t="s">
        <v>0</v>
      </c>
      <c r="I144" s="43"/>
      <c r="J144" s="43"/>
    </row>
    <row r="145" spans="1:10">
      <c r="A145" s="13" t="str">
        <f t="shared" ca="1" si="4"/>
        <v>gfqt.company.com</v>
      </c>
      <c r="B145" s="13" t="s">
        <v>876</v>
      </c>
      <c r="C145" s="13">
        <v>1</v>
      </c>
      <c r="D145" s="13">
        <v>4096</v>
      </c>
      <c r="E145" s="13" t="s">
        <v>60</v>
      </c>
      <c r="F145" s="13" t="str">
        <f t="shared" ca="1" si="5"/>
        <v>L102</v>
      </c>
      <c r="G145" s="13" t="s">
        <v>131</v>
      </c>
      <c r="H145" s="13" t="s">
        <v>5</v>
      </c>
      <c r="I145" s="43"/>
      <c r="J145" s="43"/>
    </row>
    <row r="146" spans="1:10">
      <c r="A146" s="13" t="str">
        <f t="shared" ca="1" si="4"/>
        <v>dkda.company.com</v>
      </c>
      <c r="B146" s="13" t="s">
        <v>876</v>
      </c>
      <c r="C146" s="13">
        <v>1</v>
      </c>
      <c r="D146" s="13">
        <v>4096</v>
      </c>
      <c r="E146" s="13" t="s">
        <v>860</v>
      </c>
      <c r="F146" s="13" t="str">
        <f t="shared" ca="1" si="5"/>
        <v>L105</v>
      </c>
      <c r="G146" s="13" t="s">
        <v>216</v>
      </c>
      <c r="H146" s="13" t="s">
        <v>0</v>
      </c>
      <c r="I146" s="43"/>
      <c r="J146" s="43"/>
    </row>
    <row r="147" spans="1:10">
      <c r="A147" s="13" t="str">
        <f t="shared" ca="1" si="4"/>
        <v>luey.company.com</v>
      </c>
      <c r="B147" s="13" t="s">
        <v>876</v>
      </c>
      <c r="C147" s="13">
        <v>2</v>
      </c>
      <c r="D147" s="13">
        <v>4096</v>
      </c>
      <c r="E147" s="13" t="s">
        <v>2</v>
      </c>
      <c r="F147" s="13" t="str">
        <f t="shared" ca="1" si="5"/>
        <v>L104</v>
      </c>
      <c r="G147" s="13" t="s">
        <v>174</v>
      </c>
      <c r="H147" s="13" t="s">
        <v>19</v>
      </c>
      <c r="I147" s="43"/>
      <c r="J147" s="43"/>
    </row>
    <row r="148" spans="1:10">
      <c r="A148" s="13" t="str">
        <f t="shared" ca="1" si="4"/>
        <v>nsww.company.com</v>
      </c>
      <c r="B148" s="13" t="s">
        <v>876</v>
      </c>
      <c r="C148" s="13">
        <v>2</v>
      </c>
      <c r="D148" s="13">
        <v>3904</v>
      </c>
      <c r="E148" s="13" t="s">
        <v>860</v>
      </c>
      <c r="F148" s="13" t="str">
        <f t="shared" ca="1" si="5"/>
        <v>L105</v>
      </c>
      <c r="G148" s="13" t="s">
        <v>34</v>
      </c>
      <c r="H148" s="13" t="s">
        <v>51</v>
      </c>
      <c r="I148" s="43"/>
      <c r="J148" s="43"/>
    </row>
    <row r="149" spans="1:10">
      <c r="A149" s="13" t="str">
        <f t="shared" ca="1" si="4"/>
        <v>uiys.company.com</v>
      </c>
      <c r="B149" s="13" t="s">
        <v>876</v>
      </c>
      <c r="C149" s="13">
        <v>1</v>
      </c>
      <c r="D149" s="13">
        <v>8192</v>
      </c>
      <c r="E149" s="13" t="s">
        <v>2</v>
      </c>
      <c r="F149" s="13" t="str">
        <f t="shared" ca="1" si="5"/>
        <v>L104</v>
      </c>
      <c r="G149" s="13" t="s">
        <v>80</v>
      </c>
      <c r="H149" s="13" t="s">
        <v>19</v>
      </c>
      <c r="I149" s="43"/>
      <c r="J149" s="43"/>
    </row>
    <row r="150" spans="1:10">
      <c r="A150" s="13" t="str">
        <f t="shared" ca="1" si="4"/>
        <v>rudv.company.com</v>
      </c>
      <c r="B150" s="13" t="s">
        <v>919</v>
      </c>
      <c r="C150" s="13">
        <v>2</v>
      </c>
      <c r="D150" s="13">
        <v>16384</v>
      </c>
      <c r="E150" s="13" t="s">
        <v>2</v>
      </c>
      <c r="F150" s="13" t="str">
        <f t="shared" ca="1" si="5"/>
        <v>L105</v>
      </c>
      <c r="G150" s="13" t="s">
        <v>108</v>
      </c>
      <c r="H150" s="13" t="s">
        <v>3</v>
      </c>
      <c r="I150" s="43"/>
      <c r="J150" s="43"/>
    </row>
    <row r="151" spans="1:10">
      <c r="A151" s="13" t="str">
        <f t="shared" ca="1" si="4"/>
        <v>lgeg.company.com</v>
      </c>
      <c r="B151" s="13" t="s">
        <v>920</v>
      </c>
      <c r="C151" s="13">
        <v>2</v>
      </c>
      <c r="D151" s="13">
        <v>4096</v>
      </c>
      <c r="E151" s="13" t="s">
        <v>2</v>
      </c>
      <c r="F151" s="13" t="str">
        <f t="shared" ca="1" si="5"/>
        <v>L100</v>
      </c>
      <c r="G151" s="13" t="s">
        <v>153</v>
      </c>
      <c r="H151" s="13" t="s">
        <v>5</v>
      </c>
      <c r="I151" s="43"/>
      <c r="J151" s="43"/>
    </row>
    <row r="152" spans="1:10">
      <c r="A152" s="13" t="str">
        <f t="shared" ca="1" si="4"/>
        <v>qkrg.company.com</v>
      </c>
      <c r="B152" s="13" t="s">
        <v>876</v>
      </c>
      <c r="C152" s="13">
        <v>1</v>
      </c>
      <c r="D152" s="13">
        <v>4096</v>
      </c>
      <c r="E152" s="13" t="s">
        <v>2</v>
      </c>
      <c r="F152" s="13" t="str">
        <f t="shared" ca="1" si="5"/>
        <v>L101</v>
      </c>
      <c r="G152" s="13" t="s">
        <v>26</v>
      </c>
      <c r="H152" s="13" t="s">
        <v>9</v>
      </c>
      <c r="I152" s="43"/>
      <c r="J152" s="43"/>
    </row>
    <row r="153" spans="1:10">
      <c r="A153" s="13" t="str">
        <f t="shared" ca="1" si="4"/>
        <v>nfck.company.com</v>
      </c>
      <c r="B153" s="13" t="s">
        <v>920</v>
      </c>
      <c r="C153" s="13">
        <v>2</v>
      </c>
      <c r="D153" s="13">
        <v>4096</v>
      </c>
      <c r="E153" s="13" t="s">
        <v>2</v>
      </c>
      <c r="F153" s="13" t="str">
        <f t="shared" ca="1" si="5"/>
        <v>L102</v>
      </c>
      <c r="G153" s="13" t="s">
        <v>26</v>
      </c>
      <c r="H153" s="13" t="s">
        <v>9</v>
      </c>
      <c r="I153" s="43"/>
      <c r="J153" s="43"/>
    </row>
    <row r="154" spans="1:10">
      <c r="A154" s="13" t="str">
        <f t="shared" ca="1" si="4"/>
        <v>syya.company.com</v>
      </c>
      <c r="B154" s="13" t="s">
        <v>876</v>
      </c>
      <c r="C154" s="13"/>
      <c r="D154" s="13"/>
      <c r="E154" s="13" t="s">
        <v>856</v>
      </c>
      <c r="F154" s="13" t="str">
        <f t="shared" ca="1" si="5"/>
        <v>L100</v>
      </c>
      <c r="G154" s="13" t="s">
        <v>62</v>
      </c>
      <c r="H154" s="13" t="s">
        <v>16</v>
      </c>
      <c r="I154" s="43"/>
      <c r="J154" s="43"/>
    </row>
    <row r="155" spans="1:10">
      <c r="A155" s="13" t="str">
        <f t="shared" ca="1" si="4"/>
        <v>okdr.company.com</v>
      </c>
      <c r="B155" s="13" t="s">
        <v>920</v>
      </c>
      <c r="C155" s="13">
        <v>2</v>
      </c>
      <c r="D155" s="13">
        <v>8192</v>
      </c>
      <c r="E155" s="13" t="s">
        <v>27</v>
      </c>
      <c r="F155" s="13" t="str">
        <f t="shared" ca="1" si="5"/>
        <v>L101</v>
      </c>
      <c r="G155" s="13" t="s">
        <v>7</v>
      </c>
      <c r="H155" s="13" t="s">
        <v>13</v>
      </c>
      <c r="I155" s="43"/>
      <c r="J155" s="43"/>
    </row>
    <row r="156" spans="1:10">
      <c r="A156" s="13" t="str">
        <f t="shared" ca="1" si="4"/>
        <v>shrj.company.com</v>
      </c>
      <c r="B156" s="13" t="s">
        <v>876</v>
      </c>
      <c r="C156" s="13"/>
      <c r="D156" s="13"/>
      <c r="E156" s="13" t="s">
        <v>856</v>
      </c>
      <c r="F156" s="13" t="str">
        <f t="shared" ca="1" si="5"/>
        <v>L102</v>
      </c>
      <c r="G156" s="13" t="s">
        <v>116</v>
      </c>
      <c r="H156" s="13" t="s">
        <v>13</v>
      </c>
      <c r="I156" s="43"/>
      <c r="J156" s="43"/>
    </row>
    <row r="157" spans="1:10">
      <c r="A157" s="13" t="str">
        <f t="shared" ca="1" si="4"/>
        <v>nlaz.company.com</v>
      </c>
      <c r="B157" s="13" t="s">
        <v>919</v>
      </c>
      <c r="C157" s="13">
        <v>1</v>
      </c>
      <c r="D157" s="13">
        <v>4096</v>
      </c>
      <c r="E157" s="13" t="s">
        <v>2</v>
      </c>
      <c r="F157" s="13" t="str">
        <f t="shared" ca="1" si="5"/>
        <v>L100</v>
      </c>
      <c r="G157" s="13" t="s">
        <v>205</v>
      </c>
      <c r="H157" s="13" t="s">
        <v>13</v>
      </c>
      <c r="I157" s="43"/>
      <c r="J157" s="43"/>
    </row>
    <row r="158" spans="1:10">
      <c r="A158" s="13" t="str">
        <f t="shared" ca="1" si="4"/>
        <v>zswz.company.com</v>
      </c>
      <c r="B158" s="13" t="s">
        <v>920</v>
      </c>
      <c r="C158" s="13">
        <v>2</v>
      </c>
      <c r="D158" s="13">
        <v>16384</v>
      </c>
      <c r="E158" s="13" t="s">
        <v>851</v>
      </c>
      <c r="F158" s="13" t="str">
        <f t="shared" ca="1" si="5"/>
        <v>L105</v>
      </c>
      <c r="G158" s="13"/>
      <c r="H158" s="13" t="s">
        <v>31</v>
      </c>
      <c r="I158" s="43"/>
      <c r="J158" s="43"/>
    </row>
    <row r="159" spans="1:10">
      <c r="A159" s="13" t="str">
        <f t="shared" ca="1" si="4"/>
        <v>vyty.company.com</v>
      </c>
      <c r="B159" s="13" t="s">
        <v>919</v>
      </c>
      <c r="C159" s="13">
        <v>1</v>
      </c>
      <c r="D159" s="13">
        <v>4096</v>
      </c>
      <c r="E159" s="13" t="s">
        <v>2</v>
      </c>
      <c r="F159" s="13" t="str">
        <f t="shared" ca="1" si="5"/>
        <v>L105</v>
      </c>
      <c r="G159" s="13" t="s">
        <v>214</v>
      </c>
      <c r="H159" s="13" t="s">
        <v>0</v>
      </c>
      <c r="I159" s="43"/>
      <c r="J159" s="43"/>
    </row>
    <row r="160" spans="1:10">
      <c r="A160" s="13" t="str">
        <f t="shared" ca="1" si="4"/>
        <v>pzhq.company.com</v>
      </c>
      <c r="B160" s="13" t="s">
        <v>876</v>
      </c>
      <c r="C160" s="13">
        <v>2</v>
      </c>
      <c r="D160" s="13">
        <v>4096</v>
      </c>
      <c r="E160" s="13" t="s">
        <v>2</v>
      </c>
      <c r="F160" s="13" t="str">
        <f t="shared" ca="1" si="5"/>
        <v>L105</v>
      </c>
      <c r="G160" s="13" t="s">
        <v>135</v>
      </c>
      <c r="H160" s="13" t="s">
        <v>13</v>
      </c>
      <c r="I160" s="43"/>
      <c r="J160" s="43"/>
    </row>
    <row r="161" spans="1:10">
      <c r="A161" s="13" t="str">
        <f t="shared" ca="1" si="4"/>
        <v>giiz.company.com</v>
      </c>
      <c r="B161" s="13" t="s">
        <v>919</v>
      </c>
      <c r="C161" s="13">
        <v>2</v>
      </c>
      <c r="D161" s="13">
        <v>4096</v>
      </c>
      <c r="E161" s="13" t="s">
        <v>27</v>
      </c>
      <c r="F161" s="13" t="str">
        <f t="shared" ca="1" si="5"/>
        <v>L105</v>
      </c>
      <c r="G161" s="13" t="s">
        <v>135</v>
      </c>
      <c r="H161" s="13" t="s">
        <v>5</v>
      </c>
      <c r="I161" s="43"/>
      <c r="J161" s="43"/>
    </row>
    <row r="162" spans="1:10">
      <c r="A162" s="13" t="str">
        <f t="shared" ca="1" si="4"/>
        <v>bpfh.company.com</v>
      </c>
      <c r="B162" s="13" t="s">
        <v>920</v>
      </c>
      <c r="C162" s="13"/>
      <c r="D162" s="13"/>
      <c r="E162" s="13" t="s">
        <v>851</v>
      </c>
      <c r="F162" s="13" t="str">
        <f t="shared" ca="1" si="5"/>
        <v>L100</v>
      </c>
      <c r="G162" s="13"/>
      <c r="H162" s="13" t="s">
        <v>3</v>
      </c>
      <c r="I162" s="43"/>
      <c r="J162" s="43"/>
    </row>
    <row r="163" spans="1:10">
      <c r="A163" s="13" t="str">
        <f t="shared" ca="1" si="4"/>
        <v>prlk.company.com</v>
      </c>
      <c r="B163" s="13" t="s">
        <v>919</v>
      </c>
      <c r="C163" s="13">
        <v>1</v>
      </c>
      <c r="D163" s="13">
        <v>2048</v>
      </c>
      <c r="E163" s="13" t="s">
        <v>856</v>
      </c>
      <c r="F163" s="13" t="str">
        <f t="shared" ca="1" si="5"/>
        <v>L101</v>
      </c>
      <c r="G163" s="13" t="s">
        <v>73</v>
      </c>
      <c r="H163" s="13" t="s">
        <v>31</v>
      </c>
      <c r="I163" s="43"/>
      <c r="J163" s="43"/>
    </row>
    <row r="164" spans="1:10">
      <c r="A164" s="13" t="str">
        <f t="shared" ca="1" si="4"/>
        <v>hosf.company.com</v>
      </c>
      <c r="B164" s="13" t="s">
        <v>876</v>
      </c>
      <c r="C164" s="13">
        <v>2</v>
      </c>
      <c r="D164" s="13">
        <v>4096</v>
      </c>
      <c r="E164" s="13" t="s">
        <v>851</v>
      </c>
      <c r="F164" s="13" t="str">
        <f t="shared" ca="1" si="5"/>
        <v>L102</v>
      </c>
      <c r="G164" s="13" t="s">
        <v>41</v>
      </c>
      <c r="H164" s="13" t="s">
        <v>3</v>
      </c>
      <c r="I164" s="43"/>
      <c r="J164" s="43"/>
    </row>
    <row r="165" spans="1:10">
      <c r="A165" s="13" t="str">
        <f t="shared" ca="1" si="4"/>
        <v>usdh.company.com</v>
      </c>
      <c r="B165" s="13" t="s">
        <v>876</v>
      </c>
      <c r="C165" s="13">
        <v>1</v>
      </c>
      <c r="D165" s="13">
        <v>4096</v>
      </c>
      <c r="E165" s="13" t="s">
        <v>60</v>
      </c>
      <c r="F165" s="13" t="str">
        <f t="shared" ca="1" si="5"/>
        <v>L105</v>
      </c>
      <c r="G165" s="13" t="s">
        <v>127</v>
      </c>
      <c r="H165" s="13" t="s">
        <v>51</v>
      </c>
      <c r="I165" s="43"/>
      <c r="J165" s="43"/>
    </row>
    <row r="166" spans="1:10">
      <c r="A166" s="13" t="str">
        <f t="shared" ca="1" si="4"/>
        <v>rspa.company.com</v>
      </c>
      <c r="B166" s="13" t="s">
        <v>919</v>
      </c>
      <c r="C166" s="13"/>
      <c r="D166" s="13"/>
      <c r="E166" s="13" t="s">
        <v>853</v>
      </c>
      <c r="F166" s="13" t="str">
        <f t="shared" ca="1" si="5"/>
        <v>L104</v>
      </c>
      <c r="G166" s="13" t="s">
        <v>158</v>
      </c>
      <c r="H166" s="13" t="s">
        <v>5</v>
      </c>
      <c r="I166" s="43"/>
      <c r="J166" s="43"/>
    </row>
    <row r="167" spans="1:10">
      <c r="A167" s="13" t="str">
        <f t="shared" ca="1" si="4"/>
        <v>nxxi.company.com</v>
      </c>
      <c r="B167" s="13" t="s">
        <v>876</v>
      </c>
      <c r="C167" s="13">
        <v>1</v>
      </c>
      <c r="D167" s="13">
        <v>4096</v>
      </c>
      <c r="E167" s="13" t="s">
        <v>851</v>
      </c>
      <c r="F167" s="13" t="str">
        <f t="shared" ca="1" si="5"/>
        <v>L104</v>
      </c>
      <c r="G167" s="13" t="s">
        <v>161</v>
      </c>
      <c r="H167" s="13" t="s">
        <v>13</v>
      </c>
      <c r="I167" s="43"/>
      <c r="J167" s="43"/>
    </row>
    <row r="168" spans="1:10">
      <c r="A168" s="13" t="str">
        <f t="shared" ca="1" si="4"/>
        <v>pmtw.company.com</v>
      </c>
      <c r="B168" s="13" t="s">
        <v>919</v>
      </c>
      <c r="C168" s="13">
        <v>2</v>
      </c>
      <c r="D168" s="13">
        <v>8192</v>
      </c>
      <c r="E168" s="13" t="s">
        <v>855</v>
      </c>
      <c r="F168" s="13" t="str">
        <f t="shared" ca="1" si="5"/>
        <v>L100</v>
      </c>
      <c r="G168" s="13" t="s">
        <v>170</v>
      </c>
      <c r="H168" s="13" t="s">
        <v>13</v>
      </c>
      <c r="I168" s="43"/>
      <c r="J168" s="43"/>
    </row>
    <row r="169" spans="1:10">
      <c r="A169" s="13" t="str">
        <f t="shared" ca="1" si="4"/>
        <v>llfg.company.com</v>
      </c>
      <c r="B169" s="13" t="s">
        <v>919</v>
      </c>
      <c r="C169" s="13">
        <v>4</v>
      </c>
      <c r="D169" s="13">
        <v>4096</v>
      </c>
      <c r="E169" s="13" t="s">
        <v>856</v>
      </c>
      <c r="F169" s="13" t="str">
        <f t="shared" ca="1" si="5"/>
        <v>L105</v>
      </c>
      <c r="G169" s="13" t="s">
        <v>190</v>
      </c>
      <c r="H169" s="13" t="s">
        <v>5</v>
      </c>
      <c r="I169" s="43"/>
      <c r="J169" s="43"/>
    </row>
    <row r="170" spans="1:10">
      <c r="A170" s="13" t="str">
        <f t="shared" ca="1" si="4"/>
        <v>cnnq.company.com</v>
      </c>
      <c r="B170" s="13" t="s">
        <v>876</v>
      </c>
      <c r="C170" s="13">
        <v>1</v>
      </c>
      <c r="D170" s="13">
        <v>4096</v>
      </c>
      <c r="E170" s="13" t="s">
        <v>2</v>
      </c>
      <c r="F170" s="13" t="str">
        <f t="shared" ca="1" si="5"/>
        <v>L105</v>
      </c>
      <c r="G170" s="13" t="s">
        <v>134</v>
      </c>
      <c r="H170" s="13" t="s">
        <v>9</v>
      </c>
      <c r="I170" s="43"/>
      <c r="J170" s="43"/>
    </row>
    <row r="171" spans="1:10">
      <c r="A171" s="13" t="str">
        <f t="shared" ca="1" si="4"/>
        <v>msaw.company.com</v>
      </c>
      <c r="B171" s="13" t="s">
        <v>919</v>
      </c>
      <c r="C171" s="13">
        <v>2</v>
      </c>
      <c r="D171" s="13">
        <v>4096</v>
      </c>
      <c r="E171" s="13" t="s">
        <v>27</v>
      </c>
      <c r="F171" s="13" t="str">
        <f t="shared" ca="1" si="5"/>
        <v>L103</v>
      </c>
      <c r="G171" s="13" t="s">
        <v>207</v>
      </c>
      <c r="H171" s="13" t="s">
        <v>9</v>
      </c>
      <c r="I171" s="43"/>
      <c r="J171" s="43"/>
    </row>
    <row r="172" spans="1:10">
      <c r="A172" s="13" t="str">
        <f t="shared" ca="1" si="4"/>
        <v>ktwi.company.com</v>
      </c>
      <c r="B172" s="13" t="s">
        <v>920</v>
      </c>
      <c r="C172" s="13">
        <v>1</v>
      </c>
      <c r="D172" s="13">
        <v>4096</v>
      </c>
      <c r="E172" s="13" t="s">
        <v>78</v>
      </c>
      <c r="F172" s="13" t="str">
        <f t="shared" ca="1" si="5"/>
        <v>L100</v>
      </c>
      <c r="G172" s="13" t="s">
        <v>17</v>
      </c>
      <c r="H172" s="13" t="s">
        <v>3</v>
      </c>
      <c r="I172" s="43"/>
      <c r="J172" s="43"/>
    </row>
    <row r="173" spans="1:10">
      <c r="A173" s="13" t="str">
        <f t="shared" ca="1" si="4"/>
        <v>vcsm.company.com</v>
      </c>
      <c r="B173" s="13" t="s">
        <v>876</v>
      </c>
      <c r="C173" s="13">
        <v>2</v>
      </c>
      <c r="D173" s="13">
        <v>4096</v>
      </c>
      <c r="E173" s="13" t="s">
        <v>852</v>
      </c>
      <c r="F173" s="13" t="str">
        <f t="shared" ca="1" si="5"/>
        <v>L104</v>
      </c>
      <c r="G173" s="13" t="s">
        <v>119</v>
      </c>
      <c r="H173" s="13" t="s">
        <v>51</v>
      </c>
      <c r="I173" s="43"/>
      <c r="J173" s="43"/>
    </row>
    <row r="174" spans="1:10">
      <c r="A174" s="13" t="str">
        <f t="shared" ca="1" si="4"/>
        <v>zxsw.company.com</v>
      </c>
      <c r="B174" s="13" t="s">
        <v>920</v>
      </c>
      <c r="C174" s="13">
        <v>2</v>
      </c>
      <c r="D174" s="13">
        <v>4096</v>
      </c>
      <c r="E174" s="13" t="s">
        <v>854</v>
      </c>
      <c r="F174" s="13" t="str">
        <f t="shared" ca="1" si="5"/>
        <v>L105</v>
      </c>
      <c r="G174" s="13"/>
      <c r="H174" s="13" t="s">
        <v>11</v>
      </c>
      <c r="I174" s="43"/>
      <c r="J174" s="43"/>
    </row>
    <row r="175" spans="1:10">
      <c r="A175" s="13" t="str">
        <f t="shared" ca="1" si="4"/>
        <v>khef.company.com</v>
      </c>
      <c r="B175" s="13" t="s">
        <v>919</v>
      </c>
      <c r="C175" s="13">
        <v>4</v>
      </c>
      <c r="D175" s="13">
        <v>4096</v>
      </c>
      <c r="E175" s="13" t="s">
        <v>27</v>
      </c>
      <c r="F175" s="13" t="str">
        <f t="shared" ca="1" si="5"/>
        <v>L102</v>
      </c>
      <c r="G175" s="13" t="s">
        <v>218</v>
      </c>
      <c r="H175" s="13" t="s">
        <v>11</v>
      </c>
      <c r="I175" s="43"/>
      <c r="J175" s="43"/>
    </row>
    <row r="176" spans="1:10">
      <c r="A176" s="13" t="str">
        <f t="shared" ca="1" si="4"/>
        <v>ryvl.company.com</v>
      </c>
      <c r="B176" s="13" t="s">
        <v>920</v>
      </c>
      <c r="C176" s="13">
        <v>1</v>
      </c>
      <c r="D176" s="13">
        <v>4096</v>
      </c>
      <c r="E176" s="13" t="s">
        <v>27</v>
      </c>
      <c r="F176" s="13" t="str">
        <f t="shared" ca="1" si="5"/>
        <v>L105</v>
      </c>
      <c r="G176" s="13" t="s">
        <v>146</v>
      </c>
      <c r="H176" s="13" t="s">
        <v>5</v>
      </c>
      <c r="I176" s="43"/>
      <c r="J176" s="43"/>
    </row>
    <row r="177" spans="1:10">
      <c r="A177" s="13" t="str">
        <f t="shared" ca="1" si="4"/>
        <v>adxk.company.com</v>
      </c>
      <c r="B177" s="13" t="s">
        <v>876</v>
      </c>
      <c r="C177" s="13"/>
      <c r="D177" s="13"/>
      <c r="E177" s="13" t="s">
        <v>860</v>
      </c>
      <c r="F177" s="13" t="str">
        <f t="shared" ca="1" si="5"/>
        <v>L101</v>
      </c>
      <c r="G177" s="13" t="s">
        <v>219</v>
      </c>
      <c r="H177" s="13" t="s">
        <v>9</v>
      </c>
      <c r="I177" s="43"/>
      <c r="J177" s="43"/>
    </row>
    <row r="178" spans="1:10">
      <c r="A178" s="13" t="str">
        <f t="shared" ca="1" si="4"/>
        <v>ymzc.company.com</v>
      </c>
      <c r="B178" s="13" t="s">
        <v>920</v>
      </c>
      <c r="C178" s="13">
        <v>2</v>
      </c>
      <c r="D178" s="13">
        <v>4096</v>
      </c>
      <c r="E178" s="13" t="s">
        <v>2</v>
      </c>
      <c r="F178" s="13" t="str">
        <f t="shared" ca="1" si="5"/>
        <v>L104</v>
      </c>
      <c r="G178" s="13" t="s">
        <v>46</v>
      </c>
      <c r="H178" s="13" t="s">
        <v>3</v>
      </c>
      <c r="I178" s="43"/>
      <c r="J178" s="43"/>
    </row>
    <row r="179" spans="1:10">
      <c r="A179" s="13" t="str">
        <f t="shared" ca="1" si="4"/>
        <v>gokg.company.com</v>
      </c>
      <c r="B179" s="13" t="s">
        <v>876</v>
      </c>
      <c r="C179" s="13">
        <v>1</v>
      </c>
      <c r="D179" s="13">
        <v>4096</v>
      </c>
      <c r="E179" s="13" t="s">
        <v>852</v>
      </c>
      <c r="F179" s="13" t="str">
        <f t="shared" ca="1" si="5"/>
        <v>L102</v>
      </c>
      <c r="G179" s="13" t="s">
        <v>222</v>
      </c>
      <c r="H179" s="13" t="s">
        <v>13</v>
      </c>
      <c r="I179" s="43"/>
      <c r="J179" s="43"/>
    </row>
    <row r="180" spans="1:10">
      <c r="A180" s="13" t="str">
        <f t="shared" ca="1" si="4"/>
        <v>znoh.company.com</v>
      </c>
      <c r="B180" s="13" t="s">
        <v>919</v>
      </c>
      <c r="C180" s="13">
        <v>4</v>
      </c>
      <c r="D180" s="13">
        <v>4096</v>
      </c>
      <c r="E180" s="13" t="s">
        <v>856</v>
      </c>
      <c r="F180" s="13" t="str">
        <f t="shared" ca="1" si="5"/>
        <v>L102</v>
      </c>
      <c r="G180" s="13" t="s">
        <v>41</v>
      </c>
      <c r="H180" s="13" t="s">
        <v>13</v>
      </c>
      <c r="I180" s="43"/>
      <c r="J180" s="43"/>
    </row>
    <row r="181" spans="1:10">
      <c r="A181" s="13" t="str">
        <f t="shared" ca="1" si="4"/>
        <v>ymmm.company.com</v>
      </c>
      <c r="B181" s="13" t="s">
        <v>919</v>
      </c>
      <c r="C181" s="13">
        <v>1</v>
      </c>
      <c r="D181" s="13">
        <v>8192</v>
      </c>
      <c r="E181" s="13" t="s">
        <v>2</v>
      </c>
      <c r="F181" s="13" t="str">
        <f t="shared" ca="1" si="5"/>
        <v>L102</v>
      </c>
      <c r="G181" s="13" t="s">
        <v>33</v>
      </c>
      <c r="H181" s="13" t="s">
        <v>13</v>
      </c>
      <c r="I181" s="43"/>
      <c r="J181" s="43"/>
    </row>
    <row r="182" spans="1:10">
      <c r="A182" s="13" t="str">
        <f t="shared" ca="1" si="4"/>
        <v>hhqu.company.com</v>
      </c>
      <c r="B182" s="13" t="s">
        <v>919</v>
      </c>
      <c r="C182" s="13">
        <v>2</v>
      </c>
      <c r="D182" s="13">
        <v>4096</v>
      </c>
      <c r="E182" s="13" t="s">
        <v>851</v>
      </c>
      <c r="F182" s="13" t="str">
        <f t="shared" ca="1" si="5"/>
        <v>L105</v>
      </c>
      <c r="G182" s="13"/>
      <c r="H182" s="13" t="s">
        <v>13</v>
      </c>
      <c r="I182" s="43"/>
      <c r="J182" s="43"/>
    </row>
    <row r="183" spans="1:10">
      <c r="A183" s="13" t="str">
        <f t="shared" ca="1" si="4"/>
        <v>seib.company.com</v>
      </c>
      <c r="B183" s="13" t="s">
        <v>919</v>
      </c>
      <c r="C183" s="13">
        <v>2</v>
      </c>
      <c r="D183" s="13">
        <v>8192</v>
      </c>
      <c r="E183" s="13" t="s">
        <v>2</v>
      </c>
      <c r="F183" s="13" t="str">
        <f t="shared" ca="1" si="5"/>
        <v>L105</v>
      </c>
      <c r="G183" s="13" t="s">
        <v>111</v>
      </c>
      <c r="H183" s="13" t="s">
        <v>23</v>
      </c>
      <c r="I183" s="43"/>
      <c r="J183" s="43"/>
    </row>
    <row r="184" spans="1:10">
      <c r="A184" s="13" t="str">
        <f t="shared" ca="1" si="4"/>
        <v>zvqc.company.com</v>
      </c>
      <c r="B184" s="13" t="s">
        <v>919</v>
      </c>
      <c r="C184" s="13">
        <v>4</v>
      </c>
      <c r="D184" s="13">
        <v>4096</v>
      </c>
      <c r="E184" s="13" t="s">
        <v>27</v>
      </c>
      <c r="F184" s="13" t="str">
        <f t="shared" ca="1" si="5"/>
        <v>L103</v>
      </c>
      <c r="G184" s="13" t="s">
        <v>1</v>
      </c>
      <c r="H184" s="13" t="s">
        <v>0</v>
      </c>
      <c r="I184" s="43"/>
      <c r="J184" s="43"/>
    </row>
    <row r="185" spans="1:10">
      <c r="A185" s="13" t="str">
        <f t="shared" ca="1" si="4"/>
        <v>lvom.company.com</v>
      </c>
      <c r="B185" s="13" t="s">
        <v>920</v>
      </c>
      <c r="C185" s="13">
        <v>2</v>
      </c>
      <c r="D185" s="13">
        <v>16384</v>
      </c>
      <c r="E185" s="13" t="s">
        <v>851</v>
      </c>
      <c r="F185" s="13" t="str">
        <f t="shared" ca="1" si="5"/>
        <v>L105</v>
      </c>
      <c r="G185" s="13" t="s">
        <v>208</v>
      </c>
      <c r="H185" s="13" t="s">
        <v>3</v>
      </c>
      <c r="I185" s="43"/>
      <c r="J185" s="43"/>
    </row>
    <row r="186" spans="1:10">
      <c r="A186" s="13" t="str">
        <f t="shared" ca="1" si="4"/>
        <v>ceyn.company.com</v>
      </c>
      <c r="B186" s="13" t="s">
        <v>919</v>
      </c>
      <c r="C186" s="13"/>
      <c r="D186" s="13"/>
      <c r="E186" s="13" t="s">
        <v>55</v>
      </c>
      <c r="F186" s="13" t="str">
        <f t="shared" ca="1" si="5"/>
        <v>L101</v>
      </c>
      <c r="G186" s="13"/>
      <c r="H186" s="13" t="s">
        <v>3</v>
      </c>
      <c r="I186" s="43"/>
      <c r="J186" s="43"/>
    </row>
    <row r="187" spans="1:10">
      <c r="A187" s="13" t="str">
        <f t="shared" ca="1" si="4"/>
        <v>yeod.company.com</v>
      </c>
      <c r="B187" s="13" t="s">
        <v>920</v>
      </c>
      <c r="C187" s="13">
        <v>2</v>
      </c>
      <c r="D187" s="13">
        <v>4096</v>
      </c>
      <c r="E187" s="13" t="s">
        <v>2</v>
      </c>
      <c r="F187" s="13" t="str">
        <f t="shared" ca="1" si="5"/>
        <v>L103</v>
      </c>
      <c r="G187" s="13" t="s">
        <v>43</v>
      </c>
      <c r="H187" s="13" t="s">
        <v>9</v>
      </c>
      <c r="I187" s="43"/>
      <c r="J187" s="43"/>
    </row>
    <row r="188" spans="1:10">
      <c r="A188" s="13" t="str">
        <f t="shared" ca="1" si="4"/>
        <v>atgj.company.com</v>
      </c>
      <c r="B188" s="13" t="s">
        <v>920</v>
      </c>
      <c r="C188" s="13">
        <v>4</v>
      </c>
      <c r="D188" s="13">
        <v>8192</v>
      </c>
      <c r="E188" s="13" t="s">
        <v>2</v>
      </c>
      <c r="F188" s="13" t="str">
        <f t="shared" ca="1" si="5"/>
        <v>L102</v>
      </c>
      <c r="G188" s="13" t="s">
        <v>105</v>
      </c>
      <c r="H188" s="13" t="s">
        <v>11</v>
      </c>
      <c r="I188" s="43"/>
      <c r="J188" s="43"/>
    </row>
    <row r="189" spans="1:10">
      <c r="A189" s="13" t="str">
        <f t="shared" ca="1" si="4"/>
        <v>igln.company.com</v>
      </c>
      <c r="B189" s="13" t="s">
        <v>876</v>
      </c>
      <c r="C189" s="13">
        <v>2</v>
      </c>
      <c r="D189" s="13">
        <v>8192</v>
      </c>
      <c r="E189" s="13" t="s">
        <v>856</v>
      </c>
      <c r="F189" s="13" t="str">
        <f t="shared" ca="1" si="5"/>
        <v>L103</v>
      </c>
      <c r="G189" s="13" t="s">
        <v>135</v>
      </c>
      <c r="H189" s="13" t="s">
        <v>9</v>
      </c>
      <c r="I189" s="43"/>
      <c r="J189" s="43"/>
    </row>
    <row r="190" spans="1:10">
      <c r="A190" s="13" t="str">
        <f t="shared" ca="1" si="4"/>
        <v>lhcu.company.com</v>
      </c>
      <c r="B190" s="13" t="s">
        <v>876</v>
      </c>
      <c r="C190" s="13">
        <v>1</v>
      </c>
      <c r="D190" s="13">
        <v>4096</v>
      </c>
      <c r="E190" s="13" t="s">
        <v>60</v>
      </c>
      <c r="F190" s="13" t="str">
        <f t="shared" ca="1" si="5"/>
        <v>L105</v>
      </c>
      <c r="G190" s="13" t="s">
        <v>200</v>
      </c>
      <c r="H190" s="13" t="s">
        <v>9</v>
      </c>
      <c r="I190" s="43"/>
      <c r="J190" s="43"/>
    </row>
    <row r="191" spans="1:10">
      <c r="A191" s="13" t="str">
        <f t="shared" ca="1" si="4"/>
        <v>qrdt.company.com</v>
      </c>
      <c r="B191" s="13" t="s">
        <v>920</v>
      </c>
      <c r="C191" s="13">
        <v>2</v>
      </c>
      <c r="D191" s="13">
        <v>16384</v>
      </c>
      <c r="E191" s="13" t="s">
        <v>851</v>
      </c>
      <c r="F191" s="13" t="str">
        <f t="shared" ca="1" si="5"/>
        <v>L103</v>
      </c>
      <c r="G191" s="13" t="s">
        <v>81</v>
      </c>
      <c r="H191" s="13" t="s">
        <v>16</v>
      </c>
      <c r="I191" s="43"/>
      <c r="J191" s="43"/>
    </row>
    <row r="192" spans="1:10">
      <c r="A192" s="13" t="str">
        <f t="shared" ca="1" si="4"/>
        <v>hfvw.company.com</v>
      </c>
      <c r="B192" s="13" t="s">
        <v>919</v>
      </c>
      <c r="C192" s="13"/>
      <c r="D192" s="13"/>
      <c r="E192" s="13" t="s">
        <v>854</v>
      </c>
      <c r="F192" s="13" t="str">
        <f t="shared" ca="1" si="5"/>
        <v>L100</v>
      </c>
      <c r="G192" s="13"/>
      <c r="H192" s="13" t="s">
        <v>19</v>
      </c>
      <c r="I192" s="43"/>
      <c r="J192" s="43"/>
    </row>
    <row r="193" spans="1:10">
      <c r="A193" s="13" t="str">
        <f t="shared" ca="1" si="4"/>
        <v>wovu.company.com</v>
      </c>
      <c r="B193" s="13" t="s">
        <v>920</v>
      </c>
      <c r="C193" s="13"/>
      <c r="D193" s="13"/>
      <c r="E193" s="13" t="s">
        <v>27</v>
      </c>
      <c r="F193" s="13" t="str">
        <f t="shared" ca="1" si="5"/>
        <v>L103</v>
      </c>
      <c r="G193" s="13" t="s">
        <v>211</v>
      </c>
      <c r="H193" s="13" t="s">
        <v>13</v>
      </c>
      <c r="I193" s="43"/>
      <c r="J193" s="43"/>
    </row>
    <row r="194" spans="1:10">
      <c r="A194" s="13" t="str">
        <f t="shared" ca="1" si="4"/>
        <v>tcta.company.com</v>
      </c>
      <c r="B194" s="13" t="s">
        <v>919</v>
      </c>
      <c r="C194" s="13">
        <v>4</v>
      </c>
      <c r="D194" s="13">
        <v>4096</v>
      </c>
      <c r="E194" s="13" t="s">
        <v>856</v>
      </c>
      <c r="F194" s="13" t="str">
        <f t="shared" ca="1" si="5"/>
        <v>L104</v>
      </c>
      <c r="G194" s="13" t="s">
        <v>217</v>
      </c>
      <c r="H194" s="13" t="s">
        <v>0</v>
      </c>
      <c r="I194" s="43"/>
      <c r="J194" s="43"/>
    </row>
    <row r="195" spans="1:10">
      <c r="A195" s="13" t="str">
        <f t="shared" ref="A195:A258" ca="1" si="6">CHAR(RANDBETWEEN(97,122))&amp; CHAR(RANDBETWEEN(97,122)) &amp; CHAR(RANDBETWEEN(97,122)) &amp; CHAR(RANDBETWEEN(97,122))&amp;".company.com"</f>
        <v>ipwa.company.com</v>
      </c>
      <c r="B195" s="13" t="s">
        <v>920</v>
      </c>
      <c r="C195" s="13"/>
      <c r="D195" s="13"/>
      <c r="E195" s="13" t="s">
        <v>212</v>
      </c>
      <c r="F195" s="13" t="str">
        <f t="shared" ref="F195:F258" ca="1" si="7">"L"&amp;RANDBETWEEN(100,105)</f>
        <v>L102</v>
      </c>
      <c r="G195" s="13" t="s">
        <v>80</v>
      </c>
      <c r="H195" s="13" t="s">
        <v>19</v>
      </c>
      <c r="I195" s="43"/>
      <c r="J195" s="43"/>
    </row>
    <row r="196" spans="1:10">
      <c r="A196" s="13" t="str">
        <f t="shared" ca="1" si="6"/>
        <v>pooi.company.com</v>
      </c>
      <c r="B196" s="13" t="s">
        <v>876</v>
      </c>
      <c r="C196" s="13">
        <v>2</v>
      </c>
      <c r="D196" s="13">
        <v>8192</v>
      </c>
      <c r="E196" s="13" t="s">
        <v>42</v>
      </c>
      <c r="F196" s="13" t="str">
        <f t="shared" ca="1" si="7"/>
        <v>L102</v>
      </c>
      <c r="G196" s="13" t="s">
        <v>120</v>
      </c>
      <c r="H196" s="13" t="s">
        <v>13</v>
      </c>
      <c r="I196" s="43"/>
      <c r="J196" s="43"/>
    </row>
    <row r="197" spans="1:10">
      <c r="A197" s="13" t="str">
        <f t="shared" ca="1" si="6"/>
        <v>swyx.company.com</v>
      </c>
      <c r="B197" s="13" t="s">
        <v>919</v>
      </c>
      <c r="C197" s="13">
        <v>2</v>
      </c>
      <c r="D197" s="13">
        <v>4096</v>
      </c>
      <c r="E197" s="13" t="s">
        <v>2</v>
      </c>
      <c r="F197" s="13" t="str">
        <f t="shared" ca="1" si="7"/>
        <v>L103</v>
      </c>
      <c r="G197" s="13" t="s">
        <v>154</v>
      </c>
      <c r="H197" s="13" t="s">
        <v>5</v>
      </c>
      <c r="I197" s="43"/>
      <c r="J197" s="43"/>
    </row>
    <row r="198" spans="1:10">
      <c r="A198" s="13" t="str">
        <f t="shared" ca="1" si="6"/>
        <v>qwfg.company.com</v>
      </c>
      <c r="B198" s="13" t="s">
        <v>876</v>
      </c>
      <c r="C198" s="13">
        <v>2</v>
      </c>
      <c r="D198" s="13">
        <v>4096</v>
      </c>
      <c r="E198" s="13" t="s">
        <v>60</v>
      </c>
      <c r="F198" s="13" t="str">
        <f t="shared" ca="1" si="7"/>
        <v>L103</v>
      </c>
      <c r="G198" s="13" t="s">
        <v>203</v>
      </c>
      <c r="H198" s="13" t="s">
        <v>19</v>
      </c>
      <c r="I198" s="43"/>
      <c r="J198" s="43"/>
    </row>
    <row r="199" spans="1:10">
      <c r="A199" s="13" t="str">
        <f t="shared" ca="1" si="6"/>
        <v>evnl.company.com</v>
      </c>
      <c r="B199" s="13" t="s">
        <v>876</v>
      </c>
      <c r="C199" s="13"/>
      <c r="D199" s="13"/>
      <c r="E199" s="13" t="s">
        <v>857</v>
      </c>
      <c r="F199" s="13" t="str">
        <f t="shared" ca="1" si="7"/>
        <v>L101</v>
      </c>
      <c r="G199" s="13" t="s">
        <v>99</v>
      </c>
      <c r="H199" s="13" t="s">
        <v>13</v>
      </c>
      <c r="I199" s="43"/>
      <c r="J199" s="43"/>
    </row>
    <row r="200" spans="1:10">
      <c r="A200" s="13" t="str">
        <f t="shared" ca="1" si="6"/>
        <v>wncw.company.com</v>
      </c>
      <c r="B200" s="13" t="s">
        <v>920</v>
      </c>
      <c r="C200" s="13">
        <v>1</v>
      </c>
      <c r="D200" s="13">
        <v>4096</v>
      </c>
      <c r="E200" s="13" t="s">
        <v>2</v>
      </c>
      <c r="F200" s="13" t="str">
        <f t="shared" ca="1" si="7"/>
        <v>L104</v>
      </c>
      <c r="G200" s="13" t="s">
        <v>94</v>
      </c>
      <c r="H200" s="13" t="s">
        <v>3</v>
      </c>
      <c r="I200" s="43"/>
      <c r="J200" s="43"/>
    </row>
    <row r="201" spans="1:10">
      <c r="A201" s="13" t="str">
        <f t="shared" ca="1" si="6"/>
        <v>pfif.company.com</v>
      </c>
      <c r="B201" s="13" t="s">
        <v>919</v>
      </c>
      <c r="C201" s="13">
        <v>2</v>
      </c>
      <c r="D201" s="13">
        <v>8192</v>
      </c>
      <c r="E201" s="13" t="s">
        <v>2</v>
      </c>
      <c r="F201" s="13" t="str">
        <f t="shared" ca="1" si="7"/>
        <v>L100</v>
      </c>
      <c r="G201" s="13"/>
      <c r="H201" s="13" t="s">
        <v>13</v>
      </c>
      <c r="I201" s="43"/>
      <c r="J201" s="43"/>
    </row>
    <row r="202" spans="1:10">
      <c r="A202" s="13" t="str">
        <f t="shared" ca="1" si="6"/>
        <v>lqwo.company.com</v>
      </c>
      <c r="B202" s="13" t="s">
        <v>919</v>
      </c>
      <c r="C202" s="13">
        <v>4</v>
      </c>
      <c r="D202" s="13">
        <v>4096</v>
      </c>
      <c r="E202" s="13" t="s">
        <v>858</v>
      </c>
      <c r="F202" s="13" t="str">
        <f t="shared" ca="1" si="7"/>
        <v>L104</v>
      </c>
      <c r="G202" s="13" t="s">
        <v>102</v>
      </c>
      <c r="H202" s="13" t="s">
        <v>23</v>
      </c>
      <c r="I202" s="43"/>
      <c r="J202" s="43"/>
    </row>
    <row r="203" spans="1:10">
      <c r="A203" s="13" t="str">
        <f t="shared" ca="1" si="6"/>
        <v>jjxp.company.com</v>
      </c>
      <c r="B203" s="13" t="s">
        <v>919</v>
      </c>
      <c r="C203" s="13">
        <v>1</v>
      </c>
      <c r="D203" s="13">
        <v>4096</v>
      </c>
      <c r="E203" s="13" t="s">
        <v>851</v>
      </c>
      <c r="F203" s="13" t="str">
        <f t="shared" ca="1" si="7"/>
        <v>L101</v>
      </c>
      <c r="G203" s="13"/>
      <c r="H203" s="13" t="s">
        <v>5</v>
      </c>
      <c r="I203" s="43"/>
      <c r="J203" s="43"/>
    </row>
    <row r="204" spans="1:10">
      <c r="A204" s="13" t="str">
        <f t="shared" ca="1" si="6"/>
        <v>lleu.company.com</v>
      </c>
      <c r="B204" s="13" t="s">
        <v>876</v>
      </c>
      <c r="C204" s="13">
        <v>2</v>
      </c>
      <c r="D204" s="13">
        <v>16384</v>
      </c>
      <c r="E204" s="13" t="s">
        <v>2</v>
      </c>
      <c r="F204" s="13" t="str">
        <f t="shared" ca="1" si="7"/>
        <v>L104</v>
      </c>
      <c r="G204" s="13" t="s">
        <v>65</v>
      </c>
      <c r="H204" s="13" t="s">
        <v>19</v>
      </c>
      <c r="I204" s="43"/>
      <c r="J204" s="43"/>
    </row>
    <row r="205" spans="1:10">
      <c r="A205" s="13" t="str">
        <f t="shared" ca="1" si="6"/>
        <v>edbq.company.com</v>
      </c>
      <c r="B205" s="13" t="s">
        <v>876</v>
      </c>
      <c r="C205" s="13">
        <v>2</v>
      </c>
      <c r="D205" s="13">
        <v>4096</v>
      </c>
      <c r="E205" s="13" t="s">
        <v>856</v>
      </c>
      <c r="F205" s="13" t="str">
        <f t="shared" ca="1" si="7"/>
        <v>L105</v>
      </c>
      <c r="G205" s="13" t="s">
        <v>45</v>
      </c>
      <c r="H205" s="13" t="s">
        <v>51</v>
      </c>
      <c r="I205" s="43"/>
      <c r="J205" s="43"/>
    </row>
    <row r="206" spans="1:10">
      <c r="A206" s="13" t="str">
        <f t="shared" ca="1" si="6"/>
        <v>vfah.company.com</v>
      </c>
      <c r="B206" s="13" t="s">
        <v>876</v>
      </c>
      <c r="C206" s="13">
        <v>1</v>
      </c>
      <c r="D206" s="13">
        <v>4096</v>
      </c>
      <c r="E206" s="13" t="s">
        <v>2</v>
      </c>
      <c r="F206" s="13" t="str">
        <f t="shared" ca="1" si="7"/>
        <v>L101</v>
      </c>
      <c r="G206" s="13" t="s">
        <v>153</v>
      </c>
      <c r="H206" s="13" t="s">
        <v>51</v>
      </c>
      <c r="I206" s="43"/>
      <c r="J206" s="43"/>
    </row>
    <row r="207" spans="1:10">
      <c r="A207" s="13" t="str">
        <f t="shared" ca="1" si="6"/>
        <v>ffgw.company.com</v>
      </c>
      <c r="B207" s="13" t="s">
        <v>876</v>
      </c>
      <c r="C207" s="13">
        <v>2</v>
      </c>
      <c r="D207" s="13">
        <v>4096</v>
      </c>
      <c r="E207" s="13" t="s">
        <v>856</v>
      </c>
      <c r="F207" s="13" t="str">
        <f t="shared" ca="1" si="7"/>
        <v>L102</v>
      </c>
      <c r="G207" s="13" t="s">
        <v>122</v>
      </c>
      <c r="H207" s="13" t="s">
        <v>3</v>
      </c>
      <c r="I207" s="43"/>
      <c r="J207" s="43"/>
    </row>
    <row r="208" spans="1:10">
      <c r="A208" s="13" t="str">
        <f t="shared" ca="1" si="6"/>
        <v>kxfk.company.com</v>
      </c>
      <c r="B208" s="13" t="s">
        <v>876</v>
      </c>
      <c r="C208" s="13">
        <v>2</v>
      </c>
      <c r="D208" s="13">
        <v>4096</v>
      </c>
      <c r="E208" s="13" t="s">
        <v>27</v>
      </c>
      <c r="F208" s="13" t="str">
        <f t="shared" ca="1" si="7"/>
        <v>L101</v>
      </c>
      <c r="G208" s="13" t="s">
        <v>80</v>
      </c>
      <c r="H208" s="13" t="s">
        <v>11</v>
      </c>
      <c r="I208" s="43"/>
      <c r="J208" s="43"/>
    </row>
    <row r="209" spans="1:10">
      <c r="A209" s="13" t="str">
        <f t="shared" ca="1" si="6"/>
        <v>mxto.company.com</v>
      </c>
      <c r="B209" s="13" t="s">
        <v>919</v>
      </c>
      <c r="C209" s="13">
        <v>2</v>
      </c>
      <c r="D209" s="13">
        <v>4096</v>
      </c>
      <c r="E209" s="13" t="s">
        <v>42</v>
      </c>
      <c r="F209" s="13" t="str">
        <f t="shared" ca="1" si="7"/>
        <v>L105</v>
      </c>
      <c r="G209" s="13" t="s">
        <v>86</v>
      </c>
      <c r="H209" s="13" t="s">
        <v>3</v>
      </c>
      <c r="I209" s="43"/>
      <c r="J209" s="43"/>
    </row>
    <row r="210" spans="1:10">
      <c r="A210" s="13" t="str">
        <f t="shared" ca="1" si="6"/>
        <v>pfkg.company.com</v>
      </c>
      <c r="B210" s="13" t="s">
        <v>876</v>
      </c>
      <c r="C210" s="13">
        <v>1</v>
      </c>
      <c r="D210" s="13">
        <v>8192</v>
      </c>
      <c r="E210" s="13" t="s">
        <v>2</v>
      </c>
      <c r="F210" s="13" t="str">
        <f t="shared" ca="1" si="7"/>
        <v>L102</v>
      </c>
      <c r="G210" s="13" t="s">
        <v>187</v>
      </c>
      <c r="H210" s="13" t="s">
        <v>5</v>
      </c>
      <c r="I210" s="43"/>
      <c r="J210" s="43"/>
    </row>
    <row r="211" spans="1:10">
      <c r="A211" s="13" t="str">
        <f t="shared" ca="1" si="6"/>
        <v>gbai.company.com</v>
      </c>
      <c r="B211" s="13" t="s">
        <v>920</v>
      </c>
      <c r="C211" s="13">
        <v>1</v>
      </c>
      <c r="D211" s="13">
        <v>4096</v>
      </c>
      <c r="E211" s="13" t="s">
        <v>851</v>
      </c>
      <c r="F211" s="13" t="str">
        <f t="shared" ca="1" si="7"/>
        <v>L104</v>
      </c>
      <c r="G211" s="13" t="s">
        <v>184</v>
      </c>
      <c r="H211" s="13" t="s">
        <v>13</v>
      </c>
      <c r="I211" s="43"/>
      <c r="J211" s="43"/>
    </row>
    <row r="212" spans="1:10">
      <c r="A212" s="13" t="str">
        <f t="shared" ca="1" si="6"/>
        <v>tbqv.company.com</v>
      </c>
      <c r="B212" s="13" t="s">
        <v>876</v>
      </c>
      <c r="C212" s="13">
        <v>2</v>
      </c>
      <c r="D212" s="13">
        <v>4096</v>
      </c>
      <c r="E212" s="13" t="s">
        <v>851</v>
      </c>
      <c r="F212" s="13" t="str">
        <f t="shared" ca="1" si="7"/>
        <v>L100</v>
      </c>
      <c r="G212" s="13" t="s">
        <v>198</v>
      </c>
      <c r="H212" s="13" t="s">
        <v>23</v>
      </c>
      <c r="I212" s="43"/>
      <c r="J212" s="43"/>
    </row>
    <row r="213" spans="1:10">
      <c r="A213" s="13" t="str">
        <f t="shared" ca="1" si="6"/>
        <v>uqmi.company.com</v>
      </c>
      <c r="B213" s="13" t="s">
        <v>919</v>
      </c>
      <c r="C213" s="13">
        <v>2</v>
      </c>
      <c r="D213" s="13">
        <v>8192</v>
      </c>
      <c r="E213" s="13" t="s">
        <v>2</v>
      </c>
      <c r="F213" s="13" t="str">
        <f t="shared" ca="1" si="7"/>
        <v>L102</v>
      </c>
      <c r="G213" s="13" t="s">
        <v>148</v>
      </c>
      <c r="H213" s="13" t="s">
        <v>16</v>
      </c>
      <c r="I213" s="43"/>
      <c r="J213" s="43"/>
    </row>
    <row r="214" spans="1:10">
      <c r="A214" s="13" t="str">
        <f t="shared" ca="1" si="6"/>
        <v>klaq.company.com</v>
      </c>
      <c r="B214" s="13" t="s">
        <v>876</v>
      </c>
      <c r="C214" s="13">
        <v>2</v>
      </c>
      <c r="D214" s="13">
        <v>8192</v>
      </c>
      <c r="E214" s="13" t="s">
        <v>854</v>
      </c>
      <c r="F214" s="13" t="str">
        <f t="shared" ca="1" si="7"/>
        <v>L100</v>
      </c>
      <c r="G214" s="13" t="s">
        <v>136</v>
      </c>
      <c r="H214" s="13" t="s">
        <v>13</v>
      </c>
      <c r="I214" s="43"/>
      <c r="J214" s="43"/>
    </row>
    <row r="215" spans="1:10">
      <c r="A215" s="13" t="str">
        <f t="shared" ca="1" si="6"/>
        <v>vdpi.company.com</v>
      </c>
      <c r="B215" s="13" t="s">
        <v>919</v>
      </c>
      <c r="C215" s="13">
        <v>2</v>
      </c>
      <c r="D215" s="13">
        <v>8192</v>
      </c>
      <c r="E215" s="13" t="s">
        <v>2</v>
      </c>
      <c r="F215" s="13" t="str">
        <f t="shared" ca="1" si="7"/>
        <v>L102</v>
      </c>
      <c r="G215" s="13" t="s">
        <v>122</v>
      </c>
      <c r="H215" s="13" t="s">
        <v>16</v>
      </c>
      <c r="I215" s="43"/>
      <c r="J215" s="43"/>
    </row>
    <row r="216" spans="1:10">
      <c r="A216" s="13" t="str">
        <f t="shared" ca="1" si="6"/>
        <v>qkdv.company.com</v>
      </c>
      <c r="B216" s="13" t="s">
        <v>919</v>
      </c>
      <c r="C216" s="13">
        <v>4</v>
      </c>
      <c r="D216" s="13">
        <v>4096</v>
      </c>
      <c r="E216" s="13" t="s">
        <v>860</v>
      </c>
      <c r="F216" s="13" t="str">
        <f t="shared" ca="1" si="7"/>
        <v>L105</v>
      </c>
      <c r="G216" s="13" t="s">
        <v>143</v>
      </c>
      <c r="H216" s="13" t="s">
        <v>9</v>
      </c>
      <c r="I216" s="43"/>
      <c r="J216" s="43"/>
    </row>
    <row r="217" spans="1:10">
      <c r="A217" s="13" t="str">
        <f t="shared" ca="1" si="6"/>
        <v>vsef.company.com</v>
      </c>
      <c r="B217" s="13" t="s">
        <v>919</v>
      </c>
      <c r="C217" s="13">
        <v>2</v>
      </c>
      <c r="D217" s="13">
        <v>4096</v>
      </c>
      <c r="E217" s="13" t="s">
        <v>855</v>
      </c>
      <c r="F217" s="13" t="str">
        <f t="shared" ca="1" si="7"/>
        <v>L105</v>
      </c>
      <c r="G217" s="13"/>
      <c r="H217" s="13" t="s">
        <v>31</v>
      </c>
      <c r="I217" s="43"/>
      <c r="J217" s="43"/>
    </row>
    <row r="218" spans="1:10">
      <c r="A218" s="13" t="str">
        <f t="shared" ca="1" si="6"/>
        <v>nlfw.company.com</v>
      </c>
      <c r="B218" s="13" t="s">
        <v>920</v>
      </c>
      <c r="C218" s="13">
        <v>2</v>
      </c>
      <c r="D218" s="13">
        <v>4096</v>
      </c>
      <c r="E218" s="13" t="s">
        <v>2</v>
      </c>
      <c r="F218" s="13" t="str">
        <f t="shared" ca="1" si="7"/>
        <v>L104</v>
      </c>
      <c r="G218" s="13" t="s">
        <v>199</v>
      </c>
      <c r="H218" s="13" t="s">
        <v>23</v>
      </c>
      <c r="I218" s="43"/>
      <c r="J218" s="43"/>
    </row>
    <row r="219" spans="1:10">
      <c r="A219" s="13" t="str">
        <f t="shared" ca="1" si="6"/>
        <v>ytwz.company.com</v>
      </c>
      <c r="B219" s="13" t="s">
        <v>919</v>
      </c>
      <c r="C219" s="13">
        <v>1</v>
      </c>
      <c r="D219" s="13">
        <v>8192</v>
      </c>
      <c r="E219" s="13" t="s">
        <v>2</v>
      </c>
      <c r="F219" s="13" t="str">
        <f t="shared" ca="1" si="7"/>
        <v>L105</v>
      </c>
      <c r="G219" s="13" t="s">
        <v>134</v>
      </c>
      <c r="H219" s="13" t="s">
        <v>5</v>
      </c>
      <c r="I219" s="43"/>
      <c r="J219" s="43"/>
    </row>
    <row r="220" spans="1:10">
      <c r="A220" s="13" t="str">
        <f t="shared" ca="1" si="6"/>
        <v>uibz.company.com</v>
      </c>
      <c r="B220" s="13" t="s">
        <v>920</v>
      </c>
      <c r="C220" s="13">
        <v>1</v>
      </c>
      <c r="D220" s="13">
        <v>4096</v>
      </c>
      <c r="E220" s="13" t="s">
        <v>855</v>
      </c>
      <c r="F220" s="13" t="str">
        <f t="shared" ca="1" si="7"/>
        <v>L102</v>
      </c>
      <c r="G220" s="13" t="s">
        <v>18</v>
      </c>
      <c r="H220" s="13" t="s">
        <v>9</v>
      </c>
      <c r="I220" s="43"/>
      <c r="J220" s="43"/>
    </row>
    <row r="221" spans="1:10">
      <c r="A221" s="13" t="str">
        <f t="shared" ca="1" si="6"/>
        <v>uqhl.company.com</v>
      </c>
      <c r="B221" s="13" t="s">
        <v>876</v>
      </c>
      <c r="C221" s="13">
        <v>4</v>
      </c>
      <c r="D221" s="13">
        <v>4096</v>
      </c>
      <c r="E221" s="13" t="s">
        <v>2</v>
      </c>
      <c r="F221" s="13" t="str">
        <f t="shared" ca="1" si="7"/>
        <v>L102</v>
      </c>
      <c r="G221" s="13" t="s">
        <v>207</v>
      </c>
      <c r="H221" s="13" t="s">
        <v>51</v>
      </c>
      <c r="I221" s="43"/>
      <c r="J221" s="43"/>
    </row>
    <row r="222" spans="1:10">
      <c r="A222" s="13" t="str">
        <f t="shared" ca="1" si="6"/>
        <v>sbin.company.com</v>
      </c>
      <c r="B222" s="13" t="s">
        <v>876</v>
      </c>
      <c r="C222" s="13">
        <v>8</v>
      </c>
      <c r="D222" s="13">
        <v>32768</v>
      </c>
      <c r="E222" s="13" t="s">
        <v>2</v>
      </c>
      <c r="F222" s="13" t="str">
        <f t="shared" ca="1" si="7"/>
        <v>L102</v>
      </c>
      <c r="G222" s="13" t="s">
        <v>76</v>
      </c>
      <c r="H222" s="13" t="s">
        <v>16</v>
      </c>
      <c r="I222" s="43"/>
      <c r="J222" s="43"/>
    </row>
    <row r="223" spans="1:10">
      <c r="A223" s="13" t="str">
        <f t="shared" ca="1" si="6"/>
        <v>tynr.company.com</v>
      </c>
      <c r="B223" s="13" t="s">
        <v>919</v>
      </c>
      <c r="C223" s="13">
        <v>4</v>
      </c>
      <c r="D223" s="13">
        <v>4096</v>
      </c>
      <c r="E223" s="13" t="s">
        <v>860</v>
      </c>
      <c r="F223" s="13" t="str">
        <f t="shared" ca="1" si="7"/>
        <v>L102</v>
      </c>
      <c r="G223" s="13" t="s">
        <v>164</v>
      </c>
      <c r="H223" s="13" t="s">
        <v>5</v>
      </c>
      <c r="I223" s="43"/>
      <c r="J223" s="43"/>
    </row>
    <row r="224" spans="1:10">
      <c r="A224" s="13" t="str">
        <f t="shared" ca="1" si="6"/>
        <v>oiaz.company.com</v>
      </c>
      <c r="B224" s="13" t="s">
        <v>876</v>
      </c>
      <c r="C224" s="13">
        <v>2</v>
      </c>
      <c r="D224" s="13">
        <v>4096</v>
      </c>
      <c r="E224" s="13" t="s">
        <v>55</v>
      </c>
      <c r="F224" s="13" t="str">
        <f t="shared" ca="1" si="7"/>
        <v>L101</v>
      </c>
      <c r="G224" s="13" t="s">
        <v>120</v>
      </c>
      <c r="H224" s="13" t="s">
        <v>16</v>
      </c>
      <c r="I224" s="43"/>
      <c r="J224" s="43"/>
    </row>
    <row r="225" spans="1:10">
      <c r="A225" s="13" t="str">
        <f t="shared" ca="1" si="6"/>
        <v>sdbq.company.com</v>
      </c>
      <c r="B225" s="13" t="s">
        <v>876</v>
      </c>
      <c r="C225" s="13">
        <v>2</v>
      </c>
      <c r="D225" s="13">
        <v>4096</v>
      </c>
      <c r="E225" s="13" t="s">
        <v>27</v>
      </c>
      <c r="F225" s="13" t="str">
        <f t="shared" ca="1" si="7"/>
        <v>L104</v>
      </c>
      <c r="G225" s="13" t="s">
        <v>69</v>
      </c>
      <c r="H225" s="13" t="s">
        <v>23</v>
      </c>
      <c r="I225" s="43"/>
      <c r="J225" s="43"/>
    </row>
    <row r="226" spans="1:10">
      <c r="A226" s="13" t="str">
        <f t="shared" ca="1" si="6"/>
        <v>mdiq.company.com</v>
      </c>
      <c r="B226" s="13" t="s">
        <v>919</v>
      </c>
      <c r="C226" s="13">
        <v>4</v>
      </c>
      <c r="D226" s="13">
        <v>4096</v>
      </c>
      <c r="E226" s="13" t="s">
        <v>27</v>
      </c>
      <c r="F226" s="13" t="str">
        <f t="shared" ca="1" si="7"/>
        <v>L104</v>
      </c>
      <c r="G226" s="13" t="s">
        <v>114</v>
      </c>
      <c r="H226" s="13" t="s">
        <v>31</v>
      </c>
      <c r="I226" s="43"/>
      <c r="J226" s="43"/>
    </row>
    <row r="227" spans="1:10">
      <c r="A227" s="13" t="str">
        <f t="shared" ca="1" si="6"/>
        <v>dyjs.company.com</v>
      </c>
      <c r="B227" s="13" t="s">
        <v>920</v>
      </c>
      <c r="C227" s="13"/>
      <c r="D227" s="13"/>
      <c r="E227" s="13" t="s">
        <v>851</v>
      </c>
      <c r="F227" s="13" t="str">
        <f t="shared" ca="1" si="7"/>
        <v>L103</v>
      </c>
      <c r="G227" s="13"/>
      <c r="H227" s="13" t="s">
        <v>13</v>
      </c>
      <c r="I227" s="43"/>
      <c r="J227" s="43"/>
    </row>
    <row r="228" spans="1:10">
      <c r="A228" s="13" t="str">
        <f t="shared" ca="1" si="6"/>
        <v>jfmu.company.com</v>
      </c>
      <c r="B228" s="13" t="s">
        <v>876</v>
      </c>
      <c r="C228" s="13"/>
      <c r="D228" s="13"/>
      <c r="E228" s="13" t="s">
        <v>856</v>
      </c>
      <c r="F228" s="13" t="str">
        <f t="shared" ca="1" si="7"/>
        <v>L100</v>
      </c>
      <c r="G228" s="13" t="s">
        <v>94</v>
      </c>
      <c r="H228" s="13" t="s">
        <v>3</v>
      </c>
      <c r="I228" s="43"/>
      <c r="J228" s="43"/>
    </row>
    <row r="229" spans="1:10">
      <c r="A229" s="13" t="str">
        <f t="shared" ca="1" si="6"/>
        <v>fvjr.company.com</v>
      </c>
      <c r="B229" s="13" t="s">
        <v>876</v>
      </c>
      <c r="C229" s="13">
        <v>2</v>
      </c>
      <c r="D229" s="13">
        <v>4096</v>
      </c>
      <c r="E229" s="13" t="s">
        <v>853</v>
      </c>
      <c r="F229" s="13" t="str">
        <f t="shared" ca="1" si="7"/>
        <v>L104</v>
      </c>
      <c r="G229" s="13" t="s">
        <v>223</v>
      </c>
      <c r="H229" s="13" t="s">
        <v>9</v>
      </c>
      <c r="I229" s="43"/>
      <c r="J229" s="43"/>
    </row>
    <row r="230" spans="1:10">
      <c r="A230" s="13" t="str">
        <f t="shared" ca="1" si="6"/>
        <v>xwry.company.com</v>
      </c>
      <c r="B230" s="13" t="s">
        <v>876</v>
      </c>
      <c r="C230" s="13">
        <v>2</v>
      </c>
      <c r="D230" s="13">
        <v>4096</v>
      </c>
      <c r="E230" s="13" t="s">
        <v>55</v>
      </c>
      <c r="F230" s="13" t="str">
        <f t="shared" ca="1" si="7"/>
        <v>L102</v>
      </c>
      <c r="G230" s="13" t="s">
        <v>220</v>
      </c>
      <c r="H230" s="13" t="s">
        <v>13</v>
      </c>
      <c r="I230" s="43"/>
      <c r="J230" s="43"/>
    </row>
    <row r="231" spans="1:10">
      <c r="A231" s="13" t="str">
        <f t="shared" ca="1" si="6"/>
        <v>tink.company.com</v>
      </c>
      <c r="B231" s="13" t="s">
        <v>920</v>
      </c>
      <c r="C231" s="13">
        <v>4</v>
      </c>
      <c r="D231" s="13">
        <v>4096</v>
      </c>
      <c r="E231" s="13" t="s">
        <v>2</v>
      </c>
      <c r="F231" s="13" t="str">
        <f t="shared" ca="1" si="7"/>
        <v>L105</v>
      </c>
      <c r="G231" s="13" t="s">
        <v>190</v>
      </c>
      <c r="H231" s="13" t="s">
        <v>13</v>
      </c>
      <c r="I231" s="43"/>
      <c r="J231" s="43"/>
    </row>
    <row r="232" spans="1:10">
      <c r="A232" s="13" t="str">
        <f t="shared" ca="1" si="6"/>
        <v>hacr.company.com</v>
      </c>
      <c r="B232" s="13" t="s">
        <v>876</v>
      </c>
      <c r="C232" s="13"/>
      <c r="D232" s="13"/>
      <c r="E232" s="13" t="s">
        <v>860</v>
      </c>
      <c r="F232" s="13" t="str">
        <f t="shared" ca="1" si="7"/>
        <v>L100</v>
      </c>
      <c r="G232" s="13" t="s">
        <v>196</v>
      </c>
      <c r="H232" s="13" t="s">
        <v>19</v>
      </c>
      <c r="I232" s="43"/>
      <c r="J232" s="43"/>
    </row>
    <row r="233" spans="1:10">
      <c r="A233" s="13" t="str">
        <f t="shared" ca="1" si="6"/>
        <v>fjqn.company.com</v>
      </c>
      <c r="B233" s="13" t="s">
        <v>876</v>
      </c>
      <c r="C233" s="13"/>
      <c r="D233" s="13"/>
      <c r="E233" s="13" t="s">
        <v>2</v>
      </c>
      <c r="F233" s="13" t="str">
        <f t="shared" ca="1" si="7"/>
        <v>L101</v>
      </c>
      <c r="G233" s="13" t="s">
        <v>136</v>
      </c>
      <c r="H233" s="13" t="s">
        <v>16</v>
      </c>
      <c r="I233" s="43"/>
      <c r="J233" s="43"/>
    </row>
    <row r="234" spans="1:10">
      <c r="A234" s="13" t="str">
        <f t="shared" ca="1" si="6"/>
        <v>hnor.company.com</v>
      </c>
      <c r="B234" s="13" t="s">
        <v>919</v>
      </c>
      <c r="C234" s="13">
        <v>2</v>
      </c>
      <c r="D234" s="13">
        <v>8192</v>
      </c>
      <c r="E234" s="13" t="s">
        <v>42</v>
      </c>
      <c r="F234" s="13" t="str">
        <f t="shared" ca="1" si="7"/>
        <v>L100</v>
      </c>
      <c r="G234" s="13" t="s">
        <v>222</v>
      </c>
      <c r="H234" s="13" t="s">
        <v>5</v>
      </c>
      <c r="I234" s="43"/>
      <c r="J234" s="43"/>
    </row>
    <row r="235" spans="1:10">
      <c r="A235" s="13" t="str">
        <f t="shared" ca="1" si="6"/>
        <v>amuz.company.com</v>
      </c>
      <c r="B235" s="13" t="s">
        <v>876</v>
      </c>
      <c r="C235" s="13">
        <v>1</v>
      </c>
      <c r="D235" s="13">
        <v>4096</v>
      </c>
      <c r="E235" s="13" t="s">
        <v>860</v>
      </c>
      <c r="F235" s="13" t="str">
        <f t="shared" ca="1" si="7"/>
        <v>L101</v>
      </c>
      <c r="G235" s="13" t="s">
        <v>63</v>
      </c>
      <c r="H235" s="13" t="s">
        <v>19</v>
      </c>
      <c r="I235" s="43"/>
      <c r="J235" s="43"/>
    </row>
    <row r="236" spans="1:10">
      <c r="A236" s="13" t="str">
        <f t="shared" ca="1" si="6"/>
        <v>efxq.company.com</v>
      </c>
      <c r="B236" s="13" t="s">
        <v>876</v>
      </c>
      <c r="C236" s="13">
        <v>1</v>
      </c>
      <c r="D236" s="13">
        <v>4096</v>
      </c>
      <c r="E236" s="13" t="s">
        <v>856</v>
      </c>
      <c r="F236" s="13" t="str">
        <f t="shared" ca="1" si="7"/>
        <v>L103</v>
      </c>
      <c r="G236" s="13" t="s">
        <v>190</v>
      </c>
      <c r="H236" s="13" t="s">
        <v>13</v>
      </c>
      <c r="I236" s="43"/>
      <c r="J236" s="43"/>
    </row>
    <row r="237" spans="1:10">
      <c r="A237" s="13" t="str">
        <f t="shared" ca="1" si="6"/>
        <v>emma.company.com</v>
      </c>
      <c r="B237" s="13" t="s">
        <v>876</v>
      </c>
      <c r="C237" s="13">
        <v>2</v>
      </c>
      <c r="D237" s="13">
        <v>8192</v>
      </c>
      <c r="E237" s="13" t="s">
        <v>851</v>
      </c>
      <c r="F237" s="13" t="str">
        <f t="shared" ca="1" si="7"/>
        <v>L101</v>
      </c>
      <c r="G237" s="13" t="s">
        <v>224</v>
      </c>
      <c r="H237" s="13" t="s">
        <v>19</v>
      </c>
      <c r="I237" s="43"/>
      <c r="J237" s="43"/>
    </row>
    <row r="238" spans="1:10">
      <c r="A238" s="13" t="str">
        <f t="shared" ca="1" si="6"/>
        <v>xnkj.company.com</v>
      </c>
      <c r="B238" s="13" t="s">
        <v>876</v>
      </c>
      <c r="C238" s="13">
        <v>2</v>
      </c>
      <c r="D238" s="13">
        <v>16384</v>
      </c>
      <c r="E238" s="13" t="s">
        <v>42</v>
      </c>
      <c r="F238" s="13" t="str">
        <f t="shared" ca="1" si="7"/>
        <v>L101</v>
      </c>
      <c r="G238" s="13" t="s">
        <v>223</v>
      </c>
      <c r="H238" s="13" t="s">
        <v>19</v>
      </c>
      <c r="I238" s="43"/>
      <c r="J238" s="43"/>
    </row>
    <row r="239" spans="1:10">
      <c r="A239" s="13" t="str">
        <f t="shared" ca="1" si="6"/>
        <v>oyhy.company.com</v>
      </c>
      <c r="B239" s="13" t="s">
        <v>920</v>
      </c>
      <c r="C239" s="13">
        <v>4</v>
      </c>
      <c r="D239" s="13">
        <v>4096</v>
      </c>
      <c r="E239" s="13" t="s">
        <v>2</v>
      </c>
      <c r="F239" s="13" t="str">
        <f t="shared" ca="1" si="7"/>
        <v>L102</v>
      </c>
      <c r="G239" s="13" t="s">
        <v>59</v>
      </c>
      <c r="H239" s="13" t="s">
        <v>16</v>
      </c>
      <c r="I239" s="43"/>
      <c r="J239" s="43"/>
    </row>
    <row r="240" spans="1:10">
      <c r="A240" s="13" t="str">
        <f t="shared" ca="1" si="6"/>
        <v>lnfi.company.com</v>
      </c>
      <c r="B240" s="13" t="s">
        <v>876</v>
      </c>
      <c r="C240" s="13"/>
      <c r="D240" s="13"/>
      <c r="E240" s="13" t="s">
        <v>851</v>
      </c>
      <c r="F240" s="13" t="str">
        <f t="shared" ca="1" si="7"/>
        <v>L102</v>
      </c>
      <c r="G240" s="13" t="s">
        <v>71</v>
      </c>
      <c r="H240" s="13" t="s">
        <v>19</v>
      </c>
      <c r="I240" s="43"/>
      <c r="J240" s="43"/>
    </row>
    <row r="241" spans="1:10">
      <c r="A241" s="13" t="str">
        <f t="shared" ca="1" si="6"/>
        <v>rmtn.company.com</v>
      </c>
      <c r="B241" s="13" t="s">
        <v>919</v>
      </c>
      <c r="C241" s="13">
        <v>2</v>
      </c>
      <c r="D241" s="13">
        <v>4096</v>
      </c>
      <c r="E241" s="13" t="s">
        <v>851</v>
      </c>
      <c r="F241" s="13" t="str">
        <f t="shared" ca="1" si="7"/>
        <v>L104</v>
      </c>
      <c r="G241" s="13"/>
      <c r="H241" s="13" t="s">
        <v>5</v>
      </c>
      <c r="I241" s="43"/>
      <c r="J241" s="43"/>
    </row>
    <row r="242" spans="1:10">
      <c r="A242" s="13" t="str">
        <f t="shared" ca="1" si="6"/>
        <v>yqvt.company.com</v>
      </c>
      <c r="B242" s="13" t="s">
        <v>876</v>
      </c>
      <c r="C242" s="13">
        <v>2</v>
      </c>
      <c r="D242" s="13">
        <v>4096</v>
      </c>
      <c r="E242" s="13" t="s">
        <v>851</v>
      </c>
      <c r="F242" s="13" t="str">
        <f t="shared" ca="1" si="7"/>
        <v>L100</v>
      </c>
      <c r="G242" s="13" t="s">
        <v>165</v>
      </c>
      <c r="H242" s="13" t="s">
        <v>0</v>
      </c>
      <c r="I242" s="43"/>
      <c r="J242" s="43"/>
    </row>
    <row r="243" spans="1:10">
      <c r="A243" s="13" t="str">
        <f t="shared" ca="1" si="6"/>
        <v>gkpg.company.com</v>
      </c>
      <c r="B243" s="13" t="s">
        <v>919</v>
      </c>
      <c r="C243" s="13">
        <v>2</v>
      </c>
      <c r="D243" s="13">
        <v>4096</v>
      </c>
      <c r="E243" s="13" t="s">
        <v>60</v>
      </c>
      <c r="F243" s="13" t="str">
        <f t="shared" ca="1" si="7"/>
        <v>L103</v>
      </c>
      <c r="G243" s="13" t="s">
        <v>140</v>
      </c>
      <c r="H243" s="13" t="s">
        <v>16</v>
      </c>
      <c r="I243" s="43"/>
      <c r="J243" s="43"/>
    </row>
    <row r="244" spans="1:10">
      <c r="A244" s="13" t="str">
        <f t="shared" ca="1" si="6"/>
        <v>lesq.company.com</v>
      </c>
      <c r="B244" s="13" t="s">
        <v>919</v>
      </c>
      <c r="C244" s="13">
        <v>1</v>
      </c>
      <c r="D244" s="13">
        <v>8192</v>
      </c>
      <c r="E244" s="13" t="s">
        <v>2</v>
      </c>
      <c r="F244" s="13" t="str">
        <f t="shared" ca="1" si="7"/>
        <v>L103</v>
      </c>
      <c r="G244" s="13" t="s">
        <v>142</v>
      </c>
      <c r="H244" s="13" t="s">
        <v>31</v>
      </c>
      <c r="I244" s="43"/>
      <c r="J244" s="43"/>
    </row>
    <row r="245" spans="1:10">
      <c r="A245" s="13" t="str">
        <f t="shared" ca="1" si="6"/>
        <v>kuia.company.com</v>
      </c>
      <c r="B245" s="13" t="s">
        <v>919</v>
      </c>
      <c r="C245" s="13">
        <v>1</v>
      </c>
      <c r="D245" s="13">
        <v>4096</v>
      </c>
      <c r="E245" s="13" t="s">
        <v>2</v>
      </c>
      <c r="F245" s="13" t="str">
        <f t="shared" ca="1" si="7"/>
        <v>L104</v>
      </c>
      <c r="G245" s="13" t="s">
        <v>162</v>
      </c>
      <c r="H245" s="13" t="s">
        <v>23</v>
      </c>
      <c r="I245" s="43"/>
      <c r="J245" s="43"/>
    </row>
    <row r="246" spans="1:10">
      <c r="A246" s="13" t="str">
        <f t="shared" ca="1" si="6"/>
        <v>fwdz.company.com</v>
      </c>
      <c r="B246" s="13" t="s">
        <v>919</v>
      </c>
      <c r="C246" s="13"/>
      <c r="D246" s="13"/>
      <c r="E246" s="13" t="s">
        <v>2</v>
      </c>
      <c r="F246" s="13" t="str">
        <f t="shared" ca="1" si="7"/>
        <v>L101</v>
      </c>
      <c r="G246" s="13" t="s">
        <v>58</v>
      </c>
      <c r="H246" s="13" t="s">
        <v>16</v>
      </c>
      <c r="I246" s="43"/>
      <c r="J246" s="43"/>
    </row>
    <row r="247" spans="1:10">
      <c r="A247" s="13" t="str">
        <f t="shared" ca="1" si="6"/>
        <v>mkvb.company.com</v>
      </c>
      <c r="B247" s="13" t="s">
        <v>920</v>
      </c>
      <c r="C247" s="13">
        <v>2</v>
      </c>
      <c r="D247" s="13">
        <v>4096</v>
      </c>
      <c r="E247" s="13" t="s">
        <v>27</v>
      </c>
      <c r="F247" s="13" t="str">
        <f t="shared" ca="1" si="7"/>
        <v>L100</v>
      </c>
      <c r="G247" s="13" t="s">
        <v>150</v>
      </c>
      <c r="H247" s="13" t="s">
        <v>16</v>
      </c>
      <c r="I247" s="43"/>
      <c r="J247" s="43"/>
    </row>
    <row r="248" spans="1:10">
      <c r="A248" s="13" t="str">
        <f t="shared" ca="1" si="6"/>
        <v>gvya.company.com</v>
      </c>
      <c r="B248" s="13" t="s">
        <v>876</v>
      </c>
      <c r="C248" s="13">
        <v>4</v>
      </c>
      <c r="D248" s="13">
        <v>8192</v>
      </c>
      <c r="E248" s="13" t="s">
        <v>2</v>
      </c>
      <c r="F248" s="13" t="str">
        <f t="shared" ca="1" si="7"/>
        <v>L105</v>
      </c>
      <c r="G248" s="13" t="s">
        <v>88</v>
      </c>
      <c r="H248" s="13" t="s">
        <v>23</v>
      </c>
      <c r="I248" s="43"/>
      <c r="J248" s="43"/>
    </row>
    <row r="249" spans="1:10">
      <c r="A249" s="13" t="str">
        <f t="shared" ca="1" si="6"/>
        <v>xspq.company.com</v>
      </c>
      <c r="B249" s="13" t="s">
        <v>876</v>
      </c>
      <c r="C249" s="13">
        <v>2</v>
      </c>
      <c r="D249" s="13">
        <v>4096</v>
      </c>
      <c r="E249" s="13" t="s">
        <v>27</v>
      </c>
      <c r="F249" s="13" t="str">
        <f t="shared" ca="1" si="7"/>
        <v>L102</v>
      </c>
      <c r="G249" s="13" t="s">
        <v>153</v>
      </c>
      <c r="H249" s="13" t="s">
        <v>9</v>
      </c>
      <c r="I249" s="43"/>
      <c r="J249" s="43"/>
    </row>
    <row r="250" spans="1:10">
      <c r="A250" s="13" t="str">
        <f t="shared" ca="1" si="6"/>
        <v>ghpx.company.com</v>
      </c>
      <c r="B250" s="13" t="s">
        <v>876</v>
      </c>
      <c r="C250" s="13"/>
      <c r="D250" s="13"/>
      <c r="E250" s="13" t="s">
        <v>851</v>
      </c>
      <c r="F250" s="13" t="str">
        <f t="shared" ca="1" si="7"/>
        <v>L105</v>
      </c>
      <c r="G250" s="13" t="s">
        <v>163</v>
      </c>
      <c r="H250" s="13" t="s">
        <v>51</v>
      </c>
      <c r="I250" s="43"/>
      <c r="J250" s="43"/>
    </row>
    <row r="251" spans="1:10">
      <c r="A251" s="13" t="str">
        <f t="shared" ca="1" si="6"/>
        <v>lggb.company.com</v>
      </c>
      <c r="B251" s="13" t="s">
        <v>876</v>
      </c>
      <c r="C251" s="13">
        <v>4</v>
      </c>
      <c r="D251" s="13">
        <v>4096</v>
      </c>
      <c r="E251" s="13" t="s">
        <v>2</v>
      </c>
      <c r="F251" s="13" t="str">
        <f t="shared" ca="1" si="7"/>
        <v>L102</v>
      </c>
      <c r="G251" s="13" t="s">
        <v>139</v>
      </c>
      <c r="H251" s="13" t="s">
        <v>16</v>
      </c>
      <c r="I251" s="43"/>
      <c r="J251" s="43"/>
    </row>
    <row r="252" spans="1:10">
      <c r="A252" s="13" t="str">
        <f t="shared" ca="1" si="6"/>
        <v>yhaf.company.com</v>
      </c>
      <c r="B252" s="13" t="s">
        <v>920</v>
      </c>
      <c r="C252" s="13"/>
      <c r="D252" s="13"/>
      <c r="E252" s="13" t="s">
        <v>2</v>
      </c>
      <c r="F252" s="13" t="str">
        <f t="shared" ca="1" si="7"/>
        <v>L100</v>
      </c>
      <c r="G252" s="13" t="s">
        <v>127</v>
      </c>
      <c r="H252" s="13" t="s">
        <v>51</v>
      </c>
      <c r="I252" s="43"/>
      <c r="J252" s="43"/>
    </row>
    <row r="253" spans="1:10">
      <c r="A253" s="13" t="str">
        <f t="shared" ca="1" si="6"/>
        <v>mhwc.company.com</v>
      </c>
      <c r="B253" s="13" t="s">
        <v>876</v>
      </c>
      <c r="C253" s="13">
        <v>2</v>
      </c>
      <c r="D253" s="13">
        <v>4096</v>
      </c>
      <c r="E253" s="13" t="s">
        <v>856</v>
      </c>
      <c r="F253" s="13" t="str">
        <f t="shared" ca="1" si="7"/>
        <v>L103</v>
      </c>
      <c r="G253" s="13" t="s">
        <v>22</v>
      </c>
      <c r="H253" s="13" t="s">
        <v>19</v>
      </c>
      <c r="I253" s="43"/>
      <c r="J253" s="43"/>
    </row>
    <row r="254" spans="1:10">
      <c r="A254" s="13" t="str">
        <f t="shared" ca="1" si="6"/>
        <v>sanc.company.com</v>
      </c>
      <c r="B254" s="13" t="s">
        <v>876</v>
      </c>
      <c r="C254" s="13"/>
      <c r="D254" s="13"/>
      <c r="E254" s="13" t="s">
        <v>857</v>
      </c>
      <c r="F254" s="13" t="str">
        <f t="shared" ca="1" si="7"/>
        <v>L100</v>
      </c>
      <c r="G254" s="13" t="s">
        <v>209</v>
      </c>
      <c r="H254" s="13" t="s">
        <v>3</v>
      </c>
      <c r="I254" s="43"/>
      <c r="J254" s="43"/>
    </row>
    <row r="255" spans="1:10">
      <c r="A255" s="13" t="str">
        <f t="shared" ca="1" si="6"/>
        <v>efok.company.com</v>
      </c>
      <c r="B255" s="13" t="s">
        <v>919</v>
      </c>
      <c r="C255" s="13">
        <v>1</v>
      </c>
      <c r="D255" s="13">
        <v>4096</v>
      </c>
      <c r="E255" s="13" t="s">
        <v>851</v>
      </c>
      <c r="F255" s="13" t="str">
        <f t="shared" ca="1" si="7"/>
        <v>L105</v>
      </c>
      <c r="G255" s="13"/>
      <c r="H255" s="13" t="s">
        <v>9</v>
      </c>
      <c r="I255" s="43"/>
      <c r="J255" s="43"/>
    </row>
    <row r="256" spans="1:10">
      <c r="A256" s="13" t="str">
        <f t="shared" ca="1" si="6"/>
        <v>nwzr.company.com</v>
      </c>
      <c r="B256" s="13" t="s">
        <v>876</v>
      </c>
      <c r="C256" s="13"/>
      <c r="D256" s="13"/>
      <c r="E256" s="13" t="s">
        <v>856</v>
      </c>
      <c r="F256" s="13" t="str">
        <f t="shared" ca="1" si="7"/>
        <v>L103</v>
      </c>
      <c r="G256" s="13" t="s">
        <v>73</v>
      </c>
      <c r="H256" s="13" t="s">
        <v>0</v>
      </c>
      <c r="I256" s="43"/>
      <c r="J256" s="43"/>
    </row>
    <row r="257" spans="1:10">
      <c r="A257" s="13" t="str">
        <f t="shared" ca="1" si="6"/>
        <v>xide.company.com</v>
      </c>
      <c r="B257" s="13" t="s">
        <v>920</v>
      </c>
      <c r="C257" s="13">
        <v>4</v>
      </c>
      <c r="D257" s="13">
        <v>16384</v>
      </c>
      <c r="E257" s="13" t="s">
        <v>851</v>
      </c>
      <c r="F257" s="13" t="str">
        <f t="shared" ca="1" si="7"/>
        <v>L103</v>
      </c>
      <c r="G257" s="13"/>
      <c r="H257" s="13" t="s">
        <v>13</v>
      </c>
      <c r="I257" s="43"/>
      <c r="J257" s="43"/>
    </row>
    <row r="258" spans="1:10">
      <c r="A258" s="13" t="str">
        <f t="shared" ca="1" si="6"/>
        <v>jihw.company.com</v>
      </c>
      <c r="B258" s="13" t="s">
        <v>876</v>
      </c>
      <c r="C258" s="13">
        <v>1</v>
      </c>
      <c r="D258" s="13">
        <v>8192</v>
      </c>
      <c r="E258" s="13" t="s">
        <v>2</v>
      </c>
      <c r="F258" s="13" t="str">
        <f t="shared" ca="1" si="7"/>
        <v>L105</v>
      </c>
      <c r="G258" s="13" t="s">
        <v>59</v>
      </c>
      <c r="H258" s="13" t="s">
        <v>5</v>
      </c>
      <c r="I258" s="43"/>
      <c r="J258" s="43"/>
    </row>
    <row r="259" spans="1:10">
      <c r="A259" s="13" t="str">
        <f t="shared" ref="A259:A322" ca="1" si="8">CHAR(RANDBETWEEN(97,122))&amp; CHAR(RANDBETWEEN(97,122)) &amp; CHAR(RANDBETWEEN(97,122)) &amp; CHAR(RANDBETWEEN(97,122))&amp;".company.com"</f>
        <v>mugk.company.com</v>
      </c>
      <c r="B259" s="13" t="s">
        <v>919</v>
      </c>
      <c r="C259" s="13">
        <v>2</v>
      </c>
      <c r="D259" s="13">
        <v>16384</v>
      </c>
      <c r="E259" s="13" t="s">
        <v>851</v>
      </c>
      <c r="F259" s="13" t="str">
        <f t="shared" ref="F259:F322" ca="1" si="9">"L"&amp;RANDBETWEEN(100,105)</f>
        <v>L105</v>
      </c>
      <c r="G259" s="13"/>
      <c r="H259" s="13" t="s">
        <v>11</v>
      </c>
      <c r="I259" s="43"/>
      <c r="J259" s="43"/>
    </row>
    <row r="260" spans="1:10">
      <c r="A260" s="13" t="str">
        <f t="shared" ca="1" si="8"/>
        <v>nubl.company.com</v>
      </c>
      <c r="B260" s="13" t="s">
        <v>919</v>
      </c>
      <c r="C260" s="13"/>
      <c r="D260" s="13"/>
      <c r="E260" s="13" t="s">
        <v>860</v>
      </c>
      <c r="F260" s="13" t="str">
        <f t="shared" ca="1" si="9"/>
        <v>L101</v>
      </c>
      <c r="G260" s="13" t="s">
        <v>210</v>
      </c>
      <c r="H260" s="13" t="s">
        <v>23</v>
      </c>
      <c r="I260" s="43"/>
      <c r="J260" s="43"/>
    </row>
    <row r="261" spans="1:10">
      <c r="A261" s="13" t="str">
        <f t="shared" ca="1" si="8"/>
        <v>avgo.company.com</v>
      </c>
      <c r="B261" s="13" t="s">
        <v>920</v>
      </c>
      <c r="C261" s="13">
        <v>2</v>
      </c>
      <c r="D261" s="13">
        <v>4096</v>
      </c>
      <c r="E261" s="13" t="s">
        <v>2</v>
      </c>
      <c r="F261" s="13" t="str">
        <f t="shared" ca="1" si="9"/>
        <v>L101</v>
      </c>
      <c r="G261" s="13" t="s">
        <v>107</v>
      </c>
      <c r="H261" s="13" t="s">
        <v>16</v>
      </c>
      <c r="I261" s="43"/>
      <c r="J261" s="43"/>
    </row>
    <row r="262" spans="1:10">
      <c r="A262" s="13" t="str">
        <f t="shared" ca="1" si="8"/>
        <v>kwxw.company.com</v>
      </c>
      <c r="B262" s="13" t="s">
        <v>919</v>
      </c>
      <c r="C262" s="13">
        <v>2</v>
      </c>
      <c r="D262" s="13">
        <v>4096</v>
      </c>
      <c r="E262" s="13" t="s">
        <v>2</v>
      </c>
      <c r="F262" s="13" t="str">
        <f t="shared" ca="1" si="9"/>
        <v>L105</v>
      </c>
      <c r="G262" s="13" t="s">
        <v>126</v>
      </c>
      <c r="H262" s="13" t="s">
        <v>19</v>
      </c>
      <c r="I262" s="43"/>
      <c r="J262" s="43"/>
    </row>
    <row r="263" spans="1:10">
      <c r="A263" s="13" t="str">
        <f t="shared" ca="1" si="8"/>
        <v>tpvh.company.com</v>
      </c>
      <c r="B263" s="13" t="s">
        <v>920</v>
      </c>
      <c r="C263" s="13">
        <v>4</v>
      </c>
      <c r="D263" s="13">
        <v>16384</v>
      </c>
      <c r="E263" s="13" t="s">
        <v>2</v>
      </c>
      <c r="F263" s="13" t="str">
        <f t="shared" ca="1" si="9"/>
        <v>L103</v>
      </c>
      <c r="G263" s="13" t="s">
        <v>66</v>
      </c>
      <c r="H263" s="13" t="s">
        <v>9</v>
      </c>
      <c r="I263" s="43"/>
      <c r="J263" s="43"/>
    </row>
    <row r="264" spans="1:10">
      <c r="A264" s="13" t="str">
        <f t="shared" ca="1" si="8"/>
        <v>eqby.company.com</v>
      </c>
      <c r="B264" s="13" t="s">
        <v>920</v>
      </c>
      <c r="C264" s="13"/>
      <c r="D264" s="13"/>
      <c r="E264" s="13" t="s">
        <v>2</v>
      </c>
      <c r="F264" s="13" t="str">
        <f t="shared" ca="1" si="9"/>
        <v>L104</v>
      </c>
      <c r="G264" s="13" t="s">
        <v>203</v>
      </c>
      <c r="H264" s="13" t="s">
        <v>19</v>
      </c>
      <c r="I264" s="43"/>
      <c r="J264" s="43"/>
    </row>
    <row r="265" spans="1:10">
      <c r="A265" s="13" t="str">
        <f t="shared" ca="1" si="8"/>
        <v>lqmo.company.com</v>
      </c>
      <c r="B265" s="13" t="s">
        <v>876</v>
      </c>
      <c r="C265" s="13">
        <v>2</v>
      </c>
      <c r="D265" s="13">
        <v>4096</v>
      </c>
      <c r="E265" s="13" t="s">
        <v>15</v>
      </c>
      <c r="F265" s="13" t="str">
        <f t="shared" ca="1" si="9"/>
        <v>L100</v>
      </c>
      <c r="G265" s="13" t="s">
        <v>29</v>
      </c>
      <c r="H265" s="13" t="s">
        <v>9</v>
      </c>
      <c r="I265" s="43"/>
      <c r="J265" s="43"/>
    </row>
    <row r="266" spans="1:10">
      <c r="A266" s="13" t="str">
        <f t="shared" ca="1" si="8"/>
        <v>uiau.company.com</v>
      </c>
      <c r="B266" s="13" t="s">
        <v>920</v>
      </c>
      <c r="C266" s="13">
        <v>1</v>
      </c>
      <c r="D266" s="13">
        <v>4096</v>
      </c>
      <c r="E266" s="13" t="s">
        <v>851</v>
      </c>
      <c r="F266" s="13" t="str">
        <f t="shared" ca="1" si="9"/>
        <v>L102</v>
      </c>
      <c r="G266" s="13"/>
      <c r="H266" s="13" t="s">
        <v>19</v>
      </c>
      <c r="I266" s="43"/>
      <c r="J266" s="43"/>
    </row>
    <row r="267" spans="1:10">
      <c r="A267" s="13" t="str">
        <f t="shared" ca="1" si="8"/>
        <v>aklo.company.com</v>
      </c>
      <c r="B267" s="13" t="s">
        <v>876</v>
      </c>
      <c r="C267" s="13">
        <v>2</v>
      </c>
      <c r="D267" s="13">
        <v>8192</v>
      </c>
      <c r="E267" s="13" t="s">
        <v>60</v>
      </c>
      <c r="F267" s="13" t="str">
        <f t="shared" ca="1" si="9"/>
        <v>L102</v>
      </c>
      <c r="G267" s="13" t="s">
        <v>40</v>
      </c>
      <c r="H267" s="13" t="s">
        <v>13</v>
      </c>
      <c r="I267" s="43"/>
      <c r="J267" s="43"/>
    </row>
    <row r="268" spans="1:10">
      <c r="A268" s="13" t="str">
        <f t="shared" ca="1" si="8"/>
        <v>ouue.company.com</v>
      </c>
      <c r="B268" s="13" t="s">
        <v>919</v>
      </c>
      <c r="C268" s="13">
        <v>1</v>
      </c>
      <c r="D268" s="13">
        <v>4096</v>
      </c>
      <c r="E268" s="13" t="s">
        <v>47</v>
      </c>
      <c r="F268" s="13" t="str">
        <f t="shared" ca="1" si="9"/>
        <v>L104</v>
      </c>
      <c r="G268" s="13"/>
      <c r="H268" s="13" t="s">
        <v>51</v>
      </c>
      <c r="I268" s="43"/>
      <c r="J268" s="43"/>
    </row>
    <row r="269" spans="1:10">
      <c r="A269" s="13" t="str">
        <f t="shared" ca="1" si="8"/>
        <v>xfox.company.com</v>
      </c>
      <c r="B269" s="13" t="s">
        <v>919</v>
      </c>
      <c r="C269" s="13">
        <v>1</v>
      </c>
      <c r="D269" s="13">
        <v>4096</v>
      </c>
      <c r="E269" s="13" t="s">
        <v>851</v>
      </c>
      <c r="F269" s="13" t="str">
        <f t="shared" ca="1" si="9"/>
        <v>L105</v>
      </c>
      <c r="G269" s="13"/>
      <c r="H269" s="13" t="s">
        <v>3</v>
      </c>
      <c r="I269" s="43"/>
      <c r="J269" s="43"/>
    </row>
    <row r="270" spans="1:10">
      <c r="A270" s="13" t="str">
        <f t="shared" ca="1" si="8"/>
        <v>aqlp.company.com</v>
      </c>
      <c r="B270" s="13" t="s">
        <v>919</v>
      </c>
      <c r="C270" s="13">
        <v>2</v>
      </c>
      <c r="D270" s="13">
        <v>4096</v>
      </c>
      <c r="E270" s="13" t="s">
        <v>860</v>
      </c>
      <c r="F270" s="13" t="str">
        <f t="shared" ca="1" si="9"/>
        <v>L105</v>
      </c>
      <c r="G270" s="13" t="s">
        <v>93</v>
      </c>
      <c r="H270" s="13" t="s">
        <v>3</v>
      </c>
      <c r="I270" s="43"/>
      <c r="J270" s="43"/>
    </row>
    <row r="271" spans="1:10">
      <c r="A271" s="13" t="str">
        <f t="shared" ca="1" si="8"/>
        <v>wxwv.company.com</v>
      </c>
      <c r="B271" s="13" t="s">
        <v>919</v>
      </c>
      <c r="C271" s="13">
        <v>4</v>
      </c>
      <c r="D271" s="13">
        <v>4096</v>
      </c>
      <c r="E271" s="13" t="s">
        <v>27</v>
      </c>
      <c r="F271" s="13" t="str">
        <f t="shared" ca="1" si="9"/>
        <v>L100</v>
      </c>
      <c r="G271" s="13" t="s">
        <v>25</v>
      </c>
      <c r="H271" s="13" t="s">
        <v>16</v>
      </c>
      <c r="I271" s="43"/>
      <c r="J271" s="43"/>
    </row>
    <row r="272" spans="1:10">
      <c r="A272" s="13" t="str">
        <f t="shared" ca="1" si="8"/>
        <v>iwpv.company.com</v>
      </c>
      <c r="B272" s="13" t="s">
        <v>876</v>
      </c>
      <c r="C272" s="13">
        <v>1</v>
      </c>
      <c r="D272" s="13">
        <v>4096</v>
      </c>
      <c r="E272" s="13" t="s">
        <v>856</v>
      </c>
      <c r="F272" s="13" t="str">
        <f t="shared" ca="1" si="9"/>
        <v>L105</v>
      </c>
      <c r="G272" s="13" t="s">
        <v>181</v>
      </c>
      <c r="H272" s="13" t="s">
        <v>9</v>
      </c>
      <c r="I272" s="43"/>
      <c r="J272" s="43"/>
    </row>
    <row r="273" spans="1:10">
      <c r="A273" s="13" t="str">
        <f t="shared" ca="1" si="8"/>
        <v>xmkl.company.com</v>
      </c>
      <c r="B273" s="13" t="s">
        <v>919</v>
      </c>
      <c r="C273" s="13">
        <v>4</v>
      </c>
      <c r="D273" s="13">
        <v>4096</v>
      </c>
      <c r="E273" s="13" t="s">
        <v>857</v>
      </c>
      <c r="F273" s="13" t="str">
        <f t="shared" ca="1" si="9"/>
        <v>L105</v>
      </c>
      <c r="G273" s="13" t="s">
        <v>87</v>
      </c>
      <c r="H273" s="13" t="s">
        <v>23</v>
      </c>
      <c r="I273" s="43"/>
      <c r="J273" s="43"/>
    </row>
    <row r="274" spans="1:10">
      <c r="A274" s="13" t="str">
        <f t="shared" ca="1" si="8"/>
        <v>odbu.company.com</v>
      </c>
      <c r="B274" s="13" t="s">
        <v>920</v>
      </c>
      <c r="C274" s="13"/>
      <c r="D274" s="13"/>
      <c r="E274" s="13" t="s">
        <v>852</v>
      </c>
      <c r="F274" s="13" t="str">
        <f t="shared" ca="1" si="9"/>
        <v>L103</v>
      </c>
      <c r="G274" s="13" t="s">
        <v>170</v>
      </c>
      <c r="H274" s="13" t="s">
        <v>23</v>
      </c>
      <c r="I274" s="43"/>
      <c r="J274" s="43"/>
    </row>
    <row r="275" spans="1:10">
      <c r="A275" s="13" t="str">
        <f t="shared" ca="1" si="8"/>
        <v>vpqf.company.com</v>
      </c>
      <c r="B275" s="13" t="s">
        <v>876</v>
      </c>
      <c r="C275" s="13">
        <v>2</v>
      </c>
      <c r="D275" s="13">
        <v>4096</v>
      </c>
      <c r="E275" s="13" t="s">
        <v>2</v>
      </c>
      <c r="F275" s="13" t="str">
        <f t="shared" ca="1" si="9"/>
        <v>L104</v>
      </c>
      <c r="G275" s="13" t="s">
        <v>203</v>
      </c>
      <c r="H275" s="13" t="s">
        <v>9</v>
      </c>
      <c r="I275" s="43"/>
      <c r="J275" s="43"/>
    </row>
    <row r="276" spans="1:10">
      <c r="A276" s="13" t="str">
        <f t="shared" ca="1" si="8"/>
        <v>fsce.company.com</v>
      </c>
      <c r="B276" s="13" t="s">
        <v>919</v>
      </c>
      <c r="C276" s="13">
        <v>2</v>
      </c>
      <c r="D276" s="13">
        <v>4096</v>
      </c>
      <c r="E276" s="13" t="s">
        <v>851</v>
      </c>
      <c r="F276" s="13" t="str">
        <f t="shared" ca="1" si="9"/>
        <v>L102</v>
      </c>
      <c r="G276" s="13"/>
      <c r="H276" s="13" t="s">
        <v>9</v>
      </c>
      <c r="I276" s="43"/>
      <c r="J276" s="43"/>
    </row>
    <row r="277" spans="1:10">
      <c r="A277" s="13" t="str">
        <f t="shared" ca="1" si="8"/>
        <v>jzbd.company.com</v>
      </c>
      <c r="B277" s="13" t="s">
        <v>919</v>
      </c>
      <c r="C277" s="13">
        <v>4</v>
      </c>
      <c r="D277" s="13">
        <v>4096</v>
      </c>
      <c r="E277" s="13" t="s">
        <v>212</v>
      </c>
      <c r="F277" s="13" t="str">
        <f t="shared" ca="1" si="9"/>
        <v>L104</v>
      </c>
      <c r="G277" s="13" t="s">
        <v>162</v>
      </c>
      <c r="H277" s="13" t="s">
        <v>23</v>
      </c>
      <c r="I277" s="43"/>
      <c r="J277" s="43"/>
    </row>
    <row r="278" spans="1:10">
      <c r="A278" s="13" t="str">
        <f t="shared" ca="1" si="8"/>
        <v>ldam.company.com</v>
      </c>
      <c r="B278" s="13" t="s">
        <v>876</v>
      </c>
      <c r="C278" s="13"/>
      <c r="D278" s="13"/>
      <c r="E278" s="13" t="s">
        <v>2</v>
      </c>
      <c r="F278" s="13" t="str">
        <f t="shared" ca="1" si="9"/>
        <v>L101</v>
      </c>
      <c r="G278" s="13" t="s">
        <v>71</v>
      </c>
      <c r="H278" s="13" t="s">
        <v>16</v>
      </c>
      <c r="I278" s="43"/>
      <c r="J278" s="43"/>
    </row>
    <row r="279" spans="1:10">
      <c r="A279" s="13" t="str">
        <f t="shared" ca="1" si="8"/>
        <v>iiso.company.com</v>
      </c>
      <c r="B279" s="13" t="s">
        <v>876</v>
      </c>
      <c r="C279" s="13">
        <v>1</v>
      </c>
      <c r="D279" s="13">
        <v>2048</v>
      </c>
      <c r="E279" s="13" t="s">
        <v>853</v>
      </c>
      <c r="F279" s="13" t="str">
        <f t="shared" ca="1" si="9"/>
        <v>L104</v>
      </c>
      <c r="G279" s="13" t="s">
        <v>144</v>
      </c>
      <c r="H279" s="13" t="s">
        <v>51</v>
      </c>
      <c r="I279" s="43"/>
      <c r="J279" s="43"/>
    </row>
    <row r="280" spans="1:10">
      <c r="A280" s="13" t="str">
        <f t="shared" ca="1" si="8"/>
        <v>xdib.company.com</v>
      </c>
      <c r="B280" s="13" t="s">
        <v>876</v>
      </c>
      <c r="C280" s="13">
        <v>2</v>
      </c>
      <c r="D280" s="13">
        <v>4096</v>
      </c>
      <c r="E280" s="13" t="s">
        <v>2</v>
      </c>
      <c r="F280" s="13" t="str">
        <f t="shared" ca="1" si="9"/>
        <v>L103</v>
      </c>
      <c r="G280" s="13" t="s">
        <v>175</v>
      </c>
      <c r="H280" s="13" t="s">
        <v>23</v>
      </c>
      <c r="I280" s="43"/>
      <c r="J280" s="43"/>
    </row>
    <row r="281" spans="1:10">
      <c r="A281" s="13" t="str">
        <f t="shared" ca="1" si="8"/>
        <v>pcjp.company.com</v>
      </c>
      <c r="B281" s="13" t="s">
        <v>876</v>
      </c>
      <c r="C281" s="13">
        <v>1</v>
      </c>
      <c r="D281" s="13">
        <v>8192</v>
      </c>
      <c r="E281" s="13" t="s">
        <v>2</v>
      </c>
      <c r="F281" s="13" t="str">
        <f t="shared" ca="1" si="9"/>
        <v>L101</v>
      </c>
      <c r="G281" s="13" t="s">
        <v>82</v>
      </c>
      <c r="H281" s="13" t="s">
        <v>9</v>
      </c>
      <c r="I281" s="43"/>
      <c r="J281" s="43"/>
    </row>
    <row r="282" spans="1:10">
      <c r="A282" s="13" t="str">
        <f t="shared" ca="1" si="8"/>
        <v>dtys.company.com</v>
      </c>
      <c r="B282" s="13" t="s">
        <v>876</v>
      </c>
      <c r="C282" s="13">
        <v>2</v>
      </c>
      <c r="D282" s="13">
        <v>16384</v>
      </c>
      <c r="E282" s="13" t="s">
        <v>2</v>
      </c>
      <c r="F282" s="13" t="str">
        <f t="shared" ca="1" si="9"/>
        <v>L104</v>
      </c>
      <c r="G282" s="13" t="s">
        <v>99</v>
      </c>
      <c r="H282" s="13" t="s">
        <v>13</v>
      </c>
      <c r="I282" s="43"/>
      <c r="J282" s="43"/>
    </row>
    <row r="283" spans="1:10">
      <c r="A283" s="13" t="str">
        <f t="shared" ca="1" si="8"/>
        <v>tfgr.company.com</v>
      </c>
      <c r="B283" s="13" t="s">
        <v>920</v>
      </c>
      <c r="C283" s="13">
        <v>2</v>
      </c>
      <c r="D283" s="13">
        <v>4096</v>
      </c>
      <c r="E283" s="13" t="s">
        <v>2</v>
      </c>
      <c r="F283" s="13" t="str">
        <f t="shared" ca="1" si="9"/>
        <v>L101</v>
      </c>
      <c r="G283" s="13" t="s">
        <v>169</v>
      </c>
      <c r="H283" s="13" t="s">
        <v>51</v>
      </c>
      <c r="I283" s="43"/>
      <c r="J283" s="43"/>
    </row>
    <row r="284" spans="1:10">
      <c r="A284" s="13" t="str">
        <f t="shared" ca="1" si="8"/>
        <v>tuty.company.com</v>
      </c>
      <c r="B284" s="13" t="s">
        <v>919</v>
      </c>
      <c r="C284" s="13">
        <v>2</v>
      </c>
      <c r="D284" s="13">
        <v>4096</v>
      </c>
      <c r="E284" s="13" t="s">
        <v>851</v>
      </c>
      <c r="F284" s="13" t="str">
        <f t="shared" ca="1" si="9"/>
        <v>L102</v>
      </c>
      <c r="G284" s="13"/>
      <c r="H284" s="13" t="s">
        <v>5</v>
      </c>
      <c r="I284" s="43"/>
      <c r="J284" s="43"/>
    </row>
    <row r="285" spans="1:10">
      <c r="A285" s="13" t="str">
        <f t="shared" ca="1" si="8"/>
        <v>jfod.company.com</v>
      </c>
      <c r="B285" s="13" t="s">
        <v>876</v>
      </c>
      <c r="C285" s="13">
        <v>2</v>
      </c>
      <c r="D285" s="13">
        <v>8192</v>
      </c>
      <c r="E285" s="13" t="s">
        <v>42</v>
      </c>
      <c r="F285" s="13" t="str">
        <f t="shared" ca="1" si="9"/>
        <v>L102</v>
      </c>
      <c r="G285" s="13" t="s">
        <v>6</v>
      </c>
      <c r="H285" s="13" t="s">
        <v>31</v>
      </c>
      <c r="I285" s="43"/>
      <c r="J285" s="43"/>
    </row>
    <row r="286" spans="1:10">
      <c r="A286" s="13" t="str">
        <f t="shared" ca="1" si="8"/>
        <v>tasd.company.com</v>
      </c>
      <c r="B286" s="13" t="s">
        <v>876</v>
      </c>
      <c r="C286" s="13"/>
      <c r="D286" s="13"/>
      <c r="E286" s="13" t="s">
        <v>856</v>
      </c>
      <c r="F286" s="13" t="str">
        <f t="shared" ca="1" si="9"/>
        <v>L103</v>
      </c>
      <c r="G286" s="13" t="s">
        <v>182</v>
      </c>
      <c r="H286" s="13" t="s">
        <v>5</v>
      </c>
      <c r="I286" s="43"/>
      <c r="J286" s="43"/>
    </row>
    <row r="287" spans="1:10">
      <c r="A287" s="13" t="str">
        <f t="shared" ca="1" si="8"/>
        <v>vohl.company.com</v>
      </c>
      <c r="B287" s="13" t="s">
        <v>876</v>
      </c>
      <c r="C287" s="13">
        <v>1</v>
      </c>
      <c r="D287" s="13">
        <v>4096</v>
      </c>
      <c r="E287" s="13" t="s">
        <v>42</v>
      </c>
      <c r="F287" s="13" t="str">
        <f t="shared" ca="1" si="9"/>
        <v>L100</v>
      </c>
      <c r="G287" s="13" t="s">
        <v>180</v>
      </c>
      <c r="H287" s="13" t="s">
        <v>5</v>
      </c>
      <c r="I287" s="43"/>
      <c r="J287" s="43"/>
    </row>
    <row r="288" spans="1:10">
      <c r="A288" s="13" t="str">
        <f t="shared" ca="1" si="8"/>
        <v>ovxq.company.com</v>
      </c>
      <c r="B288" s="13" t="s">
        <v>876</v>
      </c>
      <c r="C288" s="13">
        <v>8</v>
      </c>
      <c r="D288" s="13">
        <v>32768</v>
      </c>
      <c r="E288" s="13" t="s">
        <v>2</v>
      </c>
      <c r="F288" s="13" t="str">
        <f t="shared" ca="1" si="9"/>
        <v>L100</v>
      </c>
      <c r="G288" s="13" t="s">
        <v>156</v>
      </c>
      <c r="H288" s="13" t="s">
        <v>51</v>
      </c>
      <c r="I288" s="43"/>
      <c r="J288" s="43"/>
    </row>
    <row r="289" spans="1:10">
      <c r="A289" s="13" t="str">
        <f t="shared" ca="1" si="8"/>
        <v>uwck.company.com</v>
      </c>
      <c r="B289" s="13" t="s">
        <v>920</v>
      </c>
      <c r="C289" s="13">
        <v>2</v>
      </c>
      <c r="D289" s="13">
        <v>4096</v>
      </c>
      <c r="E289" s="13" t="s">
        <v>15</v>
      </c>
      <c r="F289" s="13" t="str">
        <f t="shared" ca="1" si="9"/>
        <v>L100</v>
      </c>
      <c r="G289" s="13"/>
      <c r="H289" s="13" t="s">
        <v>5</v>
      </c>
      <c r="I289" s="43"/>
      <c r="J289" s="43"/>
    </row>
    <row r="290" spans="1:10">
      <c r="A290" s="13" t="str">
        <f t="shared" ca="1" si="8"/>
        <v>lxqd.company.com</v>
      </c>
      <c r="B290" s="13" t="s">
        <v>919</v>
      </c>
      <c r="C290" s="13"/>
      <c r="D290" s="13"/>
      <c r="E290" s="13" t="s">
        <v>851</v>
      </c>
      <c r="F290" s="13" t="str">
        <f t="shared" ca="1" si="9"/>
        <v>L103</v>
      </c>
      <c r="G290" s="13"/>
      <c r="H290" s="13" t="s">
        <v>5</v>
      </c>
      <c r="I290" s="43"/>
      <c r="J290" s="43"/>
    </row>
    <row r="291" spans="1:10">
      <c r="A291" s="13" t="str">
        <f t="shared" ca="1" si="8"/>
        <v>hgai.company.com</v>
      </c>
      <c r="B291" s="13" t="s">
        <v>876</v>
      </c>
      <c r="C291" s="13">
        <v>2</v>
      </c>
      <c r="D291" s="13">
        <v>4096</v>
      </c>
      <c r="E291" s="13" t="s">
        <v>860</v>
      </c>
      <c r="F291" s="13" t="str">
        <f t="shared" ca="1" si="9"/>
        <v>L103</v>
      </c>
      <c r="G291" s="13" t="s">
        <v>48</v>
      </c>
      <c r="H291" s="13" t="s">
        <v>23</v>
      </c>
      <c r="I291" s="43"/>
      <c r="J291" s="43"/>
    </row>
    <row r="292" spans="1:10">
      <c r="A292" s="13" t="str">
        <f t="shared" ca="1" si="8"/>
        <v>jsax.company.com</v>
      </c>
      <c r="B292" s="13" t="s">
        <v>920</v>
      </c>
      <c r="C292" s="13">
        <v>2</v>
      </c>
      <c r="D292" s="13">
        <v>4096</v>
      </c>
      <c r="E292" s="13" t="s">
        <v>27</v>
      </c>
      <c r="F292" s="13" t="str">
        <f t="shared" ca="1" si="9"/>
        <v>L102</v>
      </c>
      <c r="G292" s="13" t="s">
        <v>148</v>
      </c>
      <c r="H292" s="13" t="s">
        <v>9</v>
      </c>
      <c r="I292" s="43"/>
      <c r="J292" s="43"/>
    </row>
    <row r="293" spans="1:10">
      <c r="A293" s="13" t="str">
        <f t="shared" ca="1" si="8"/>
        <v>nwjc.company.com</v>
      </c>
      <c r="B293" s="13" t="s">
        <v>876</v>
      </c>
      <c r="C293" s="13">
        <v>1</v>
      </c>
      <c r="D293" s="13">
        <v>4096</v>
      </c>
      <c r="E293" s="13" t="s">
        <v>856</v>
      </c>
      <c r="F293" s="13" t="str">
        <f t="shared" ca="1" si="9"/>
        <v>L104</v>
      </c>
      <c r="G293" s="13" t="s">
        <v>70</v>
      </c>
      <c r="H293" s="13" t="s">
        <v>13</v>
      </c>
      <c r="I293" s="43"/>
      <c r="J293" s="43"/>
    </row>
    <row r="294" spans="1:10">
      <c r="A294" s="13" t="str">
        <f t="shared" ca="1" si="8"/>
        <v>wfzp.company.com</v>
      </c>
      <c r="B294" s="13" t="s">
        <v>919</v>
      </c>
      <c r="C294" s="13">
        <v>1</v>
      </c>
      <c r="D294" s="13">
        <v>4096</v>
      </c>
      <c r="E294" s="13" t="s">
        <v>47</v>
      </c>
      <c r="F294" s="13" t="str">
        <f t="shared" ca="1" si="9"/>
        <v>L101</v>
      </c>
      <c r="G294" s="13"/>
      <c r="H294" s="13" t="s">
        <v>3</v>
      </c>
      <c r="I294" s="43"/>
      <c r="J294" s="43"/>
    </row>
    <row r="295" spans="1:10">
      <c r="A295" s="13" t="str">
        <f t="shared" ca="1" si="8"/>
        <v>quuq.company.com</v>
      </c>
      <c r="B295" s="13" t="s">
        <v>920</v>
      </c>
      <c r="C295" s="13"/>
      <c r="D295" s="13"/>
      <c r="E295" s="13" t="s">
        <v>2</v>
      </c>
      <c r="F295" s="13" t="str">
        <f t="shared" ca="1" si="9"/>
        <v>L103</v>
      </c>
      <c r="G295" s="13" t="s">
        <v>187</v>
      </c>
      <c r="H295" s="13" t="s">
        <v>5</v>
      </c>
      <c r="I295" s="43"/>
      <c r="J295" s="43"/>
    </row>
    <row r="296" spans="1:10">
      <c r="A296" s="13" t="str">
        <f t="shared" ca="1" si="8"/>
        <v>mdju.company.com</v>
      </c>
      <c r="B296" s="13" t="s">
        <v>876</v>
      </c>
      <c r="C296" s="13">
        <v>4</v>
      </c>
      <c r="D296" s="13">
        <v>4096</v>
      </c>
      <c r="E296" s="13" t="s">
        <v>2</v>
      </c>
      <c r="F296" s="13" t="str">
        <f t="shared" ca="1" si="9"/>
        <v>L101</v>
      </c>
      <c r="G296" s="13" t="s">
        <v>98</v>
      </c>
      <c r="H296" s="13" t="s">
        <v>5</v>
      </c>
      <c r="I296" s="43"/>
      <c r="J296" s="43"/>
    </row>
    <row r="297" spans="1:10">
      <c r="A297" s="13" t="str">
        <f t="shared" ca="1" si="8"/>
        <v>sfnx.company.com</v>
      </c>
      <c r="B297" s="13" t="s">
        <v>919</v>
      </c>
      <c r="C297" s="13">
        <v>2</v>
      </c>
      <c r="D297" s="13">
        <v>8192</v>
      </c>
      <c r="E297" s="13" t="s">
        <v>42</v>
      </c>
      <c r="F297" s="13" t="str">
        <f t="shared" ca="1" si="9"/>
        <v>L100</v>
      </c>
      <c r="G297" s="13" t="s">
        <v>120</v>
      </c>
      <c r="H297" s="13" t="s">
        <v>3</v>
      </c>
      <c r="I297" s="43"/>
      <c r="J297" s="43"/>
    </row>
    <row r="298" spans="1:10">
      <c r="A298" s="13" t="str">
        <f t="shared" ca="1" si="8"/>
        <v>evyi.company.com</v>
      </c>
      <c r="B298" s="13" t="s">
        <v>920</v>
      </c>
      <c r="C298" s="13">
        <v>2</v>
      </c>
      <c r="D298" s="13">
        <v>8192</v>
      </c>
      <c r="E298" s="13" t="s">
        <v>55</v>
      </c>
      <c r="F298" s="13" t="str">
        <f t="shared" ca="1" si="9"/>
        <v>L101</v>
      </c>
      <c r="G298" s="13" t="s">
        <v>189</v>
      </c>
      <c r="H298" s="13" t="s">
        <v>5</v>
      </c>
      <c r="I298" s="43"/>
      <c r="J298" s="43"/>
    </row>
    <row r="299" spans="1:10">
      <c r="A299" s="13" t="str">
        <f t="shared" ca="1" si="8"/>
        <v>xepi.company.com</v>
      </c>
      <c r="B299" s="13" t="s">
        <v>919</v>
      </c>
      <c r="C299" s="13">
        <v>2</v>
      </c>
      <c r="D299" s="13">
        <v>4096</v>
      </c>
      <c r="E299" s="13" t="s">
        <v>2</v>
      </c>
      <c r="F299" s="13" t="str">
        <f t="shared" ca="1" si="9"/>
        <v>L104</v>
      </c>
      <c r="G299" s="13"/>
      <c r="H299" s="13" t="s">
        <v>5</v>
      </c>
      <c r="I299" s="43"/>
      <c r="J299" s="43"/>
    </row>
    <row r="300" spans="1:10">
      <c r="A300" s="13" t="str">
        <f t="shared" ca="1" si="8"/>
        <v>druk.company.com</v>
      </c>
      <c r="B300" s="13" t="s">
        <v>919</v>
      </c>
      <c r="C300" s="13">
        <v>2</v>
      </c>
      <c r="D300" s="13">
        <v>4096</v>
      </c>
      <c r="E300" s="13" t="s">
        <v>852</v>
      </c>
      <c r="F300" s="13" t="str">
        <f t="shared" ca="1" si="9"/>
        <v>L103</v>
      </c>
      <c r="G300" s="13"/>
      <c r="H300" s="13" t="s">
        <v>5</v>
      </c>
      <c r="I300" s="43"/>
      <c r="J300" s="43"/>
    </row>
    <row r="301" spans="1:10">
      <c r="A301" s="13" t="str">
        <f t="shared" ca="1" si="8"/>
        <v>oewc.company.com</v>
      </c>
      <c r="B301" s="13" t="s">
        <v>876</v>
      </c>
      <c r="C301" s="13">
        <v>8</v>
      </c>
      <c r="D301" s="13">
        <v>32768</v>
      </c>
      <c r="E301" s="13" t="s">
        <v>2</v>
      </c>
      <c r="F301" s="13" t="str">
        <f t="shared" ca="1" si="9"/>
        <v>L101</v>
      </c>
      <c r="G301" s="13" t="s">
        <v>219</v>
      </c>
      <c r="H301" s="13" t="s">
        <v>9</v>
      </c>
      <c r="I301" s="43"/>
      <c r="J301" s="43"/>
    </row>
    <row r="302" spans="1:10">
      <c r="A302" s="13" t="str">
        <f t="shared" ca="1" si="8"/>
        <v>vppu.company.com</v>
      </c>
      <c r="B302" s="13" t="s">
        <v>876</v>
      </c>
      <c r="C302" s="13">
        <v>2</v>
      </c>
      <c r="D302" s="13">
        <v>8192</v>
      </c>
      <c r="E302" s="13" t="s">
        <v>851</v>
      </c>
      <c r="F302" s="13" t="str">
        <f t="shared" ca="1" si="9"/>
        <v>L102</v>
      </c>
      <c r="G302" s="13" t="s">
        <v>181</v>
      </c>
      <c r="H302" s="13" t="s">
        <v>9</v>
      </c>
      <c r="I302" s="43"/>
      <c r="J302" s="43"/>
    </row>
    <row r="303" spans="1:10">
      <c r="A303" s="13" t="str">
        <f t="shared" ca="1" si="8"/>
        <v>mdda.company.com</v>
      </c>
      <c r="B303" s="13" t="s">
        <v>876</v>
      </c>
      <c r="C303" s="13"/>
      <c r="D303" s="13"/>
      <c r="E303" s="13" t="s">
        <v>851</v>
      </c>
      <c r="F303" s="13" t="str">
        <f t="shared" ca="1" si="9"/>
        <v>L100</v>
      </c>
      <c r="G303" s="13" t="s">
        <v>172</v>
      </c>
      <c r="H303" s="13" t="s">
        <v>23</v>
      </c>
      <c r="I303" s="43"/>
      <c r="J303" s="43"/>
    </row>
    <row r="304" spans="1:10">
      <c r="A304" s="13" t="str">
        <f t="shared" ca="1" si="8"/>
        <v>nrkc.company.com</v>
      </c>
      <c r="B304" s="13" t="s">
        <v>876</v>
      </c>
      <c r="C304" s="13">
        <v>2</v>
      </c>
      <c r="D304" s="13">
        <v>8192</v>
      </c>
      <c r="E304" s="13" t="s">
        <v>2</v>
      </c>
      <c r="F304" s="13" t="str">
        <f t="shared" ca="1" si="9"/>
        <v>L104</v>
      </c>
      <c r="G304" s="13" t="s">
        <v>49</v>
      </c>
      <c r="H304" s="13" t="s">
        <v>23</v>
      </c>
      <c r="I304" s="43"/>
      <c r="J304" s="43"/>
    </row>
    <row r="305" spans="1:10">
      <c r="A305" s="13" t="str">
        <f t="shared" ca="1" si="8"/>
        <v>uutl.company.com</v>
      </c>
      <c r="B305" s="13" t="s">
        <v>876</v>
      </c>
      <c r="C305" s="13"/>
      <c r="D305" s="13"/>
      <c r="E305" s="13" t="s">
        <v>856</v>
      </c>
      <c r="F305" s="13" t="str">
        <f t="shared" ca="1" si="9"/>
        <v>L105</v>
      </c>
      <c r="G305" s="13" t="s">
        <v>132</v>
      </c>
      <c r="H305" s="13" t="s">
        <v>51</v>
      </c>
      <c r="I305" s="43"/>
      <c r="J305" s="43"/>
    </row>
    <row r="306" spans="1:10">
      <c r="A306" s="13" t="str">
        <f t="shared" ca="1" si="8"/>
        <v>qfln.company.com</v>
      </c>
      <c r="B306" s="13" t="s">
        <v>876</v>
      </c>
      <c r="C306" s="13">
        <v>2</v>
      </c>
      <c r="D306" s="13">
        <v>4096</v>
      </c>
      <c r="E306" s="13" t="s">
        <v>55</v>
      </c>
      <c r="F306" s="13" t="str">
        <f t="shared" ca="1" si="9"/>
        <v>L103</v>
      </c>
      <c r="G306" s="13" t="s">
        <v>199</v>
      </c>
      <c r="H306" s="13" t="s">
        <v>3</v>
      </c>
      <c r="I306" s="43"/>
      <c r="J306" s="43"/>
    </row>
    <row r="307" spans="1:10">
      <c r="A307" s="13" t="str">
        <f t="shared" ca="1" si="8"/>
        <v>jijq.company.com</v>
      </c>
      <c r="B307" s="13" t="s">
        <v>919</v>
      </c>
      <c r="C307" s="13">
        <v>1</v>
      </c>
      <c r="D307" s="13">
        <v>2048</v>
      </c>
      <c r="E307" s="13" t="s">
        <v>2</v>
      </c>
      <c r="F307" s="13" t="str">
        <f t="shared" ca="1" si="9"/>
        <v>L101</v>
      </c>
      <c r="G307" s="13" t="s">
        <v>65</v>
      </c>
      <c r="H307" s="13" t="s">
        <v>11</v>
      </c>
      <c r="I307" s="43"/>
      <c r="J307" s="43"/>
    </row>
    <row r="308" spans="1:10">
      <c r="A308" s="13" t="str">
        <f t="shared" ca="1" si="8"/>
        <v>docj.company.com</v>
      </c>
      <c r="B308" s="13" t="s">
        <v>919</v>
      </c>
      <c r="C308" s="13">
        <v>2</v>
      </c>
      <c r="D308" s="13">
        <v>4096</v>
      </c>
      <c r="E308" s="13" t="s">
        <v>2</v>
      </c>
      <c r="F308" s="13" t="str">
        <f t="shared" ca="1" si="9"/>
        <v>L104</v>
      </c>
      <c r="G308" s="13"/>
      <c r="H308" s="13" t="s">
        <v>5</v>
      </c>
      <c r="I308" s="43"/>
      <c r="J308" s="43"/>
    </row>
    <row r="309" spans="1:10">
      <c r="A309" s="13" t="str">
        <f t="shared" ca="1" si="8"/>
        <v>zsih.company.com</v>
      </c>
      <c r="B309" s="13" t="s">
        <v>920</v>
      </c>
      <c r="C309" s="13">
        <v>2</v>
      </c>
      <c r="D309" s="13">
        <v>8192</v>
      </c>
      <c r="E309" s="13" t="s">
        <v>27</v>
      </c>
      <c r="F309" s="13" t="str">
        <f t="shared" ca="1" si="9"/>
        <v>L101</v>
      </c>
      <c r="G309" s="13" t="s">
        <v>103</v>
      </c>
      <c r="H309" s="13" t="s">
        <v>3</v>
      </c>
      <c r="I309" s="43"/>
      <c r="J309" s="43"/>
    </row>
    <row r="310" spans="1:10">
      <c r="A310" s="13" t="str">
        <f t="shared" ca="1" si="8"/>
        <v>jaoz.company.com</v>
      </c>
      <c r="B310" s="13" t="s">
        <v>876</v>
      </c>
      <c r="C310" s="13">
        <v>2</v>
      </c>
      <c r="D310" s="13">
        <v>4096</v>
      </c>
      <c r="E310" s="13" t="s">
        <v>2</v>
      </c>
      <c r="F310" s="13" t="str">
        <f t="shared" ca="1" si="9"/>
        <v>L101</v>
      </c>
      <c r="G310" s="13" t="s">
        <v>160</v>
      </c>
      <c r="H310" s="13" t="s">
        <v>5</v>
      </c>
      <c r="I310" s="43"/>
      <c r="J310" s="43"/>
    </row>
    <row r="311" spans="1:10">
      <c r="A311" s="13" t="str">
        <f t="shared" ca="1" si="8"/>
        <v>hxfe.company.com</v>
      </c>
      <c r="B311" s="13" t="s">
        <v>919</v>
      </c>
      <c r="C311" s="13">
        <v>2</v>
      </c>
      <c r="D311" s="13">
        <v>4096</v>
      </c>
      <c r="E311" s="13" t="s">
        <v>2</v>
      </c>
      <c r="F311" s="13" t="str">
        <f t="shared" ca="1" si="9"/>
        <v>L102</v>
      </c>
      <c r="G311" s="13" t="s">
        <v>45</v>
      </c>
      <c r="H311" s="13" t="s">
        <v>9</v>
      </c>
      <c r="I311" s="43"/>
      <c r="J311" s="43"/>
    </row>
    <row r="312" spans="1:10">
      <c r="A312" s="13" t="str">
        <f t="shared" ca="1" si="8"/>
        <v>xjyn.company.com</v>
      </c>
      <c r="B312" s="13" t="s">
        <v>919</v>
      </c>
      <c r="C312" s="13">
        <v>2</v>
      </c>
      <c r="D312" s="13">
        <v>2048</v>
      </c>
      <c r="E312" s="13" t="s">
        <v>856</v>
      </c>
      <c r="F312" s="13" t="str">
        <f t="shared" ca="1" si="9"/>
        <v>L101</v>
      </c>
      <c r="G312" s="13" t="s">
        <v>141</v>
      </c>
      <c r="H312" s="13" t="s">
        <v>11</v>
      </c>
      <c r="I312" s="43"/>
      <c r="J312" s="43"/>
    </row>
    <row r="313" spans="1:10">
      <c r="A313" s="13" t="str">
        <f t="shared" ca="1" si="8"/>
        <v>wfta.company.com</v>
      </c>
      <c r="B313" s="13" t="s">
        <v>876</v>
      </c>
      <c r="C313" s="13"/>
      <c r="D313" s="13"/>
      <c r="E313" s="13" t="s">
        <v>860</v>
      </c>
      <c r="F313" s="13" t="str">
        <f t="shared" ca="1" si="9"/>
        <v>L101</v>
      </c>
      <c r="G313" s="13" t="s">
        <v>185</v>
      </c>
      <c r="H313" s="13" t="s">
        <v>23</v>
      </c>
      <c r="I313" s="43"/>
      <c r="J313" s="43"/>
    </row>
    <row r="314" spans="1:10">
      <c r="A314" s="13" t="str">
        <f t="shared" ca="1" si="8"/>
        <v>ubmz.company.com</v>
      </c>
      <c r="B314" s="13" t="s">
        <v>919</v>
      </c>
      <c r="C314" s="13">
        <v>2</v>
      </c>
      <c r="D314" s="13">
        <v>8192</v>
      </c>
      <c r="E314" s="13" t="s">
        <v>851</v>
      </c>
      <c r="F314" s="13" t="str">
        <f t="shared" ca="1" si="9"/>
        <v>L102</v>
      </c>
      <c r="G314" s="13"/>
      <c r="H314" s="13" t="s">
        <v>9</v>
      </c>
      <c r="I314" s="43"/>
      <c r="J314" s="43"/>
    </row>
    <row r="315" spans="1:10">
      <c r="A315" s="13" t="str">
        <f t="shared" ca="1" si="8"/>
        <v>vsth.company.com</v>
      </c>
      <c r="B315" s="13" t="s">
        <v>919</v>
      </c>
      <c r="C315" s="13">
        <v>8</v>
      </c>
      <c r="D315" s="13">
        <v>32768</v>
      </c>
      <c r="E315" s="13" t="s">
        <v>860</v>
      </c>
      <c r="F315" s="13" t="str">
        <f t="shared" ca="1" si="9"/>
        <v>L103</v>
      </c>
      <c r="G315" s="13" t="s">
        <v>213</v>
      </c>
      <c r="H315" s="13" t="s">
        <v>0</v>
      </c>
      <c r="I315" s="43"/>
      <c r="J315" s="43"/>
    </row>
    <row r="316" spans="1:10">
      <c r="A316" s="13" t="str">
        <f t="shared" ca="1" si="8"/>
        <v>atfj.company.com</v>
      </c>
      <c r="B316" s="13" t="s">
        <v>919</v>
      </c>
      <c r="C316" s="13">
        <v>2</v>
      </c>
      <c r="D316" s="13">
        <v>8192</v>
      </c>
      <c r="E316" s="13" t="s">
        <v>78</v>
      </c>
      <c r="F316" s="13" t="str">
        <f t="shared" ca="1" si="9"/>
        <v>L104</v>
      </c>
      <c r="G316" s="13" t="s">
        <v>52</v>
      </c>
      <c r="H316" s="13" t="s">
        <v>16</v>
      </c>
      <c r="I316" s="43"/>
      <c r="J316" s="43"/>
    </row>
    <row r="317" spans="1:10">
      <c r="A317" s="13" t="str">
        <f t="shared" ca="1" si="8"/>
        <v>rzhz.company.com</v>
      </c>
      <c r="B317" s="13" t="s">
        <v>876</v>
      </c>
      <c r="C317" s="13">
        <v>2</v>
      </c>
      <c r="D317" s="13">
        <v>4096</v>
      </c>
      <c r="E317" s="13" t="s">
        <v>860</v>
      </c>
      <c r="F317" s="13" t="str">
        <f t="shared" ca="1" si="9"/>
        <v>L101</v>
      </c>
      <c r="G317" s="13" t="s">
        <v>71</v>
      </c>
      <c r="H317" s="13" t="s">
        <v>16</v>
      </c>
      <c r="I317" s="43"/>
      <c r="J317" s="43"/>
    </row>
    <row r="318" spans="1:10">
      <c r="A318" s="13" t="str">
        <f t="shared" ca="1" si="8"/>
        <v>rgmm.company.com</v>
      </c>
      <c r="B318" s="13" t="s">
        <v>876</v>
      </c>
      <c r="C318" s="13">
        <v>1</v>
      </c>
      <c r="D318" s="13">
        <v>2048</v>
      </c>
      <c r="E318" s="13" t="s">
        <v>27</v>
      </c>
      <c r="F318" s="13" t="str">
        <f t="shared" ca="1" si="9"/>
        <v>L104</v>
      </c>
      <c r="G318" s="13" t="s">
        <v>176</v>
      </c>
      <c r="H318" s="13" t="s">
        <v>16</v>
      </c>
      <c r="I318" s="43"/>
      <c r="J318" s="43"/>
    </row>
    <row r="319" spans="1:10">
      <c r="A319" s="13" t="str">
        <f t="shared" ca="1" si="8"/>
        <v>gztx.company.com</v>
      </c>
      <c r="B319" s="13" t="s">
        <v>876</v>
      </c>
      <c r="C319" s="13">
        <v>2</v>
      </c>
      <c r="D319" s="13">
        <v>4096</v>
      </c>
      <c r="E319" s="13" t="s">
        <v>855</v>
      </c>
      <c r="F319" s="13" t="str">
        <f t="shared" ca="1" si="9"/>
        <v>L103</v>
      </c>
      <c r="G319" s="13" t="s">
        <v>148</v>
      </c>
      <c r="H319" s="13" t="s">
        <v>16</v>
      </c>
      <c r="I319" s="43"/>
      <c r="J319" s="43"/>
    </row>
    <row r="320" spans="1:10">
      <c r="A320" s="13" t="str">
        <f t="shared" ca="1" si="8"/>
        <v>yrxj.company.com</v>
      </c>
      <c r="B320" s="13" t="s">
        <v>876</v>
      </c>
      <c r="C320" s="13">
        <v>1</v>
      </c>
      <c r="D320" s="13">
        <v>2048</v>
      </c>
      <c r="E320" s="13" t="s">
        <v>42</v>
      </c>
      <c r="F320" s="13" t="str">
        <f t="shared" ca="1" si="9"/>
        <v>L105</v>
      </c>
      <c r="G320" s="13" t="s">
        <v>222</v>
      </c>
      <c r="H320" s="13" t="s">
        <v>9</v>
      </c>
      <c r="I320" s="43"/>
      <c r="J320" s="43"/>
    </row>
    <row r="321" spans="1:10">
      <c r="A321" s="13" t="str">
        <f t="shared" ca="1" si="8"/>
        <v>qbbi.company.com</v>
      </c>
      <c r="B321" s="13" t="s">
        <v>919</v>
      </c>
      <c r="C321" s="13">
        <v>2</v>
      </c>
      <c r="D321" s="13">
        <v>4096</v>
      </c>
      <c r="E321" s="13" t="s">
        <v>2</v>
      </c>
      <c r="F321" s="13" t="str">
        <f t="shared" ca="1" si="9"/>
        <v>L100</v>
      </c>
      <c r="G321" s="13"/>
      <c r="H321" s="13" t="s">
        <v>9</v>
      </c>
      <c r="I321" s="43"/>
      <c r="J321" s="43"/>
    </row>
    <row r="322" spans="1:10">
      <c r="A322" s="13" t="str">
        <f t="shared" ca="1" si="8"/>
        <v>csnt.company.com</v>
      </c>
      <c r="B322" s="13" t="s">
        <v>876</v>
      </c>
      <c r="C322" s="13">
        <v>1</v>
      </c>
      <c r="D322" s="13">
        <v>4096</v>
      </c>
      <c r="E322" s="13" t="s">
        <v>60</v>
      </c>
      <c r="F322" s="13" t="str">
        <f t="shared" ca="1" si="9"/>
        <v>L102</v>
      </c>
      <c r="G322" s="13" t="s">
        <v>178</v>
      </c>
      <c r="H322" s="13" t="s">
        <v>3</v>
      </c>
      <c r="I322" s="43"/>
      <c r="J322" s="43"/>
    </row>
    <row r="323" spans="1:10">
      <c r="A323" s="13" t="str">
        <f t="shared" ref="A323:A386" ca="1" si="10">CHAR(RANDBETWEEN(97,122))&amp; CHAR(RANDBETWEEN(97,122)) &amp; CHAR(RANDBETWEEN(97,122)) &amp; CHAR(RANDBETWEEN(97,122))&amp;".company.com"</f>
        <v>vaou.company.com</v>
      </c>
      <c r="B323" s="13" t="s">
        <v>876</v>
      </c>
      <c r="C323" s="13">
        <v>2</v>
      </c>
      <c r="D323" s="13">
        <v>4096</v>
      </c>
      <c r="E323" s="13" t="s">
        <v>856</v>
      </c>
      <c r="F323" s="13" t="str">
        <f t="shared" ref="F323:F386" ca="1" si="11">"L"&amp;RANDBETWEEN(100,105)</f>
        <v>L105</v>
      </c>
      <c r="G323" s="13" t="s">
        <v>1</v>
      </c>
      <c r="H323" s="13" t="s">
        <v>5</v>
      </c>
      <c r="I323" s="43"/>
      <c r="J323" s="43"/>
    </row>
    <row r="324" spans="1:10">
      <c r="A324" s="13" t="str">
        <f t="shared" ca="1" si="10"/>
        <v>iicw.company.com</v>
      </c>
      <c r="B324" s="13" t="s">
        <v>920</v>
      </c>
      <c r="C324" s="13">
        <v>2</v>
      </c>
      <c r="D324" s="13">
        <v>4096</v>
      </c>
      <c r="E324" s="13" t="s">
        <v>2</v>
      </c>
      <c r="F324" s="13" t="str">
        <f t="shared" ca="1" si="11"/>
        <v>L104</v>
      </c>
      <c r="G324" s="13" t="s">
        <v>89</v>
      </c>
      <c r="H324" s="13" t="s">
        <v>5</v>
      </c>
      <c r="I324" s="43"/>
      <c r="J324" s="43"/>
    </row>
    <row r="325" spans="1:10">
      <c r="A325" s="13" t="str">
        <f t="shared" ca="1" si="10"/>
        <v>syee.company.com</v>
      </c>
      <c r="B325" s="13" t="s">
        <v>876</v>
      </c>
      <c r="C325" s="13">
        <v>1</v>
      </c>
      <c r="D325" s="13">
        <v>2048</v>
      </c>
      <c r="E325" s="13" t="s">
        <v>2</v>
      </c>
      <c r="F325" s="13" t="str">
        <f t="shared" ca="1" si="11"/>
        <v>L103</v>
      </c>
      <c r="G325" s="13" t="s">
        <v>126</v>
      </c>
      <c r="H325" s="13" t="s">
        <v>9</v>
      </c>
      <c r="I325" s="43"/>
      <c r="J325" s="43"/>
    </row>
    <row r="326" spans="1:10">
      <c r="A326" s="13" t="str">
        <f t="shared" ca="1" si="10"/>
        <v>kray.company.com</v>
      </c>
      <c r="B326" s="13" t="s">
        <v>919</v>
      </c>
      <c r="C326" s="13">
        <v>2</v>
      </c>
      <c r="D326" s="13">
        <v>4096</v>
      </c>
      <c r="E326" s="13" t="s">
        <v>851</v>
      </c>
      <c r="F326" s="13" t="str">
        <f t="shared" ca="1" si="11"/>
        <v>L103</v>
      </c>
      <c r="G326" s="13"/>
      <c r="H326" s="13" t="s">
        <v>9</v>
      </c>
      <c r="I326" s="43"/>
      <c r="J326" s="43"/>
    </row>
    <row r="327" spans="1:10">
      <c r="A327" s="13" t="str">
        <f t="shared" ca="1" si="10"/>
        <v>oydg.company.com</v>
      </c>
      <c r="B327" s="13" t="s">
        <v>920</v>
      </c>
      <c r="C327" s="13">
        <v>1</v>
      </c>
      <c r="D327" s="13">
        <v>4096</v>
      </c>
      <c r="E327" s="13" t="s">
        <v>55</v>
      </c>
      <c r="F327" s="13" t="str">
        <f t="shared" ca="1" si="11"/>
        <v>L104</v>
      </c>
      <c r="G327" s="13" t="s">
        <v>158</v>
      </c>
      <c r="H327" s="13" t="s">
        <v>0</v>
      </c>
      <c r="I327" s="43"/>
      <c r="J327" s="43"/>
    </row>
    <row r="328" spans="1:10">
      <c r="A328" s="13" t="str">
        <f t="shared" ca="1" si="10"/>
        <v>ylyw.company.com</v>
      </c>
      <c r="B328" s="13" t="s">
        <v>920</v>
      </c>
      <c r="C328" s="13">
        <v>2</v>
      </c>
      <c r="D328" s="13">
        <v>4096</v>
      </c>
      <c r="E328" s="13" t="s">
        <v>2</v>
      </c>
      <c r="F328" s="13" t="str">
        <f t="shared" ca="1" si="11"/>
        <v>L105</v>
      </c>
      <c r="G328" s="13" t="s">
        <v>96</v>
      </c>
      <c r="H328" s="13" t="s">
        <v>23</v>
      </c>
      <c r="I328" s="43"/>
      <c r="J328" s="43"/>
    </row>
    <row r="329" spans="1:10">
      <c r="A329" s="13" t="str">
        <f t="shared" ca="1" si="10"/>
        <v>ckyb.company.com</v>
      </c>
      <c r="B329" s="13" t="s">
        <v>876</v>
      </c>
      <c r="C329" s="13">
        <v>4</v>
      </c>
      <c r="D329" s="13">
        <v>4096</v>
      </c>
      <c r="E329" s="13" t="s">
        <v>60</v>
      </c>
      <c r="F329" s="13" t="str">
        <f t="shared" ca="1" si="11"/>
        <v>L102</v>
      </c>
      <c r="G329" s="13" t="s">
        <v>197</v>
      </c>
      <c r="H329" s="13" t="s">
        <v>3</v>
      </c>
      <c r="I329" s="43"/>
      <c r="J329" s="43"/>
    </row>
    <row r="330" spans="1:10">
      <c r="A330" s="13" t="str">
        <f t="shared" ca="1" si="10"/>
        <v>mjgq.company.com</v>
      </c>
      <c r="B330" s="13" t="s">
        <v>876</v>
      </c>
      <c r="C330" s="13">
        <v>2</v>
      </c>
      <c r="D330" s="13">
        <v>4096</v>
      </c>
      <c r="E330" s="13" t="s">
        <v>856</v>
      </c>
      <c r="F330" s="13" t="str">
        <f t="shared" ca="1" si="11"/>
        <v>L105</v>
      </c>
      <c r="G330" s="13" t="s">
        <v>221</v>
      </c>
      <c r="H330" s="13" t="s">
        <v>51</v>
      </c>
      <c r="I330" s="43"/>
      <c r="J330" s="43"/>
    </row>
    <row r="331" spans="1:10">
      <c r="A331" s="13" t="str">
        <f t="shared" ca="1" si="10"/>
        <v>bgog.company.com</v>
      </c>
      <c r="B331" s="13" t="s">
        <v>876</v>
      </c>
      <c r="C331" s="13">
        <v>2</v>
      </c>
      <c r="D331" s="13">
        <v>8192</v>
      </c>
      <c r="E331" s="13" t="s">
        <v>860</v>
      </c>
      <c r="F331" s="13" t="str">
        <f t="shared" ca="1" si="11"/>
        <v>L104</v>
      </c>
      <c r="G331" s="13" t="s">
        <v>188</v>
      </c>
      <c r="H331" s="13" t="s">
        <v>16</v>
      </c>
      <c r="I331" s="43"/>
      <c r="J331" s="43"/>
    </row>
    <row r="332" spans="1:10">
      <c r="A332" s="13" t="str">
        <f t="shared" ca="1" si="10"/>
        <v>fgbk.company.com</v>
      </c>
      <c r="B332" s="13" t="s">
        <v>876</v>
      </c>
      <c r="C332" s="13">
        <v>2</v>
      </c>
      <c r="D332" s="13">
        <v>4096</v>
      </c>
      <c r="E332" s="13" t="s">
        <v>860</v>
      </c>
      <c r="F332" s="13" t="str">
        <f t="shared" ca="1" si="11"/>
        <v>L100</v>
      </c>
      <c r="G332" s="13" t="s">
        <v>21</v>
      </c>
      <c r="H332" s="13" t="s">
        <v>0</v>
      </c>
      <c r="I332" s="43"/>
      <c r="J332" s="43"/>
    </row>
    <row r="333" spans="1:10">
      <c r="A333" s="13" t="str">
        <f t="shared" ca="1" si="10"/>
        <v>slpc.company.com</v>
      </c>
      <c r="B333" s="13" t="s">
        <v>876</v>
      </c>
      <c r="C333" s="13">
        <v>1</v>
      </c>
      <c r="D333" s="13">
        <v>4096</v>
      </c>
      <c r="E333" s="13" t="s">
        <v>60</v>
      </c>
      <c r="F333" s="13" t="str">
        <f t="shared" ca="1" si="11"/>
        <v>L102</v>
      </c>
      <c r="G333" s="13" t="s">
        <v>171</v>
      </c>
      <c r="H333" s="13" t="s">
        <v>5</v>
      </c>
      <c r="I333" s="43"/>
      <c r="J333" s="43"/>
    </row>
    <row r="334" spans="1:10">
      <c r="A334" s="13" t="str">
        <f t="shared" ca="1" si="10"/>
        <v>expg.company.com</v>
      </c>
      <c r="B334" s="13" t="s">
        <v>920</v>
      </c>
      <c r="C334" s="13">
        <v>2</v>
      </c>
      <c r="D334" s="13">
        <v>8192</v>
      </c>
      <c r="E334" s="13" t="s">
        <v>851</v>
      </c>
      <c r="F334" s="13" t="str">
        <f t="shared" ca="1" si="11"/>
        <v>L104</v>
      </c>
      <c r="G334" s="13" t="s">
        <v>76</v>
      </c>
      <c r="H334" s="13" t="s">
        <v>16</v>
      </c>
      <c r="I334" s="43"/>
      <c r="J334" s="43"/>
    </row>
    <row r="335" spans="1:10">
      <c r="A335" s="13" t="str">
        <f t="shared" ca="1" si="10"/>
        <v>rdeq.company.com</v>
      </c>
      <c r="B335" s="13" t="s">
        <v>919</v>
      </c>
      <c r="C335" s="13">
        <v>4</v>
      </c>
      <c r="D335" s="13">
        <v>4096</v>
      </c>
      <c r="E335" s="13" t="s">
        <v>856</v>
      </c>
      <c r="F335" s="13" t="str">
        <f t="shared" ca="1" si="11"/>
        <v>L100</v>
      </c>
      <c r="G335" s="13" t="s">
        <v>179</v>
      </c>
      <c r="H335" s="13" t="s">
        <v>19</v>
      </c>
      <c r="I335" s="43"/>
      <c r="J335" s="43"/>
    </row>
    <row r="336" spans="1:10">
      <c r="A336" s="13" t="str">
        <f t="shared" ca="1" si="10"/>
        <v>xmxi.company.com</v>
      </c>
      <c r="B336" s="13" t="s">
        <v>919</v>
      </c>
      <c r="C336" s="13">
        <v>2</v>
      </c>
      <c r="D336" s="13">
        <v>8192</v>
      </c>
      <c r="E336" s="13" t="s">
        <v>2</v>
      </c>
      <c r="F336" s="13" t="str">
        <f t="shared" ca="1" si="11"/>
        <v>L104</v>
      </c>
      <c r="G336" s="13" t="s">
        <v>98</v>
      </c>
      <c r="H336" s="13" t="s">
        <v>0</v>
      </c>
      <c r="I336" s="43"/>
      <c r="J336" s="43"/>
    </row>
    <row r="337" spans="1:10">
      <c r="A337" s="13" t="str">
        <f t="shared" ca="1" si="10"/>
        <v>sscw.company.com</v>
      </c>
      <c r="B337" s="13" t="s">
        <v>876</v>
      </c>
      <c r="C337" s="13">
        <v>2</v>
      </c>
      <c r="D337" s="13">
        <v>8192</v>
      </c>
      <c r="E337" s="13" t="s">
        <v>851</v>
      </c>
      <c r="F337" s="13" t="str">
        <f t="shared" ca="1" si="11"/>
        <v>L105</v>
      </c>
      <c r="G337" s="13" t="s">
        <v>106</v>
      </c>
      <c r="H337" s="13" t="s">
        <v>16</v>
      </c>
      <c r="I337" s="43"/>
      <c r="J337" s="43"/>
    </row>
    <row r="338" spans="1:10">
      <c r="A338" s="13" t="str">
        <f t="shared" ca="1" si="10"/>
        <v>yuhw.company.com</v>
      </c>
      <c r="B338" s="13" t="s">
        <v>919</v>
      </c>
      <c r="C338" s="13"/>
      <c r="D338" s="13"/>
      <c r="E338" s="13" t="s">
        <v>2</v>
      </c>
      <c r="F338" s="13" t="str">
        <f t="shared" ca="1" si="11"/>
        <v>L102</v>
      </c>
      <c r="G338" s="13" t="s">
        <v>202</v>
      </c>
      <c r="H338" s="13" t="s">
        <v>9</v>
      </c>
      <c r="I338" s="43"/>
      <c r="J338" s="43"/>
    </row>
    <row r="339" spans="1:10">
      <c r="A339" s="13" t="str">
        <f t="shared" ca="1" si="10"/>
        <v>sipv.company.com</v>
      </c>
      <c r="B339" s="13" t="s">
        <v>919</v>
      </c>
      <c r="C339" s="13">
        <v>8</v>
      </c>
      <c r="D339" s="13">
        <v>32768</v>
      </c>
      <c r="E339" s="13" t="s">
        <v>860</v>
      </c>
      <c r="F339" s="13" t="str">
        <f t="shared" ca="1" si="11"/>
        <v>L105</v>
      </c>
      <c r="G339" s="13" t="s">
        <v>123</v>
      </c>
      <c r="H339" s="13" t="s">
        <v>31</v>
      </c>
      <c r="I339" s="43"/>
      <c r="J339" s="43"/>
    </row>
    <row r="340" spans="1:10">
      <c r="A340" s="13" t="str">
        <f t="shared" ca="1" si="10"/>
        <v>fvwg.company.com</v>
      </c>
      <c r="B340" s="13" t="s">
        <v>920</v>
      </c>
      <c r="C340" s="13"/>
      <c r="D340" s="13"/>
      <c r="E340" s="13" t="s">
        <v>47</v>
      </c>
      <c r="F340" s="13" t="str">
        <f t="shared" ca="1" si="11"/>
        <v>L100</v>
      </c>
      <c r="G340" s="13" t="s">
        <v>52</v>
      </c>
      <c r="H340" s="13" t="s">
        <v>3</v>
      </c>
      <c r="I340" s="43"/>
      <c r="J340" s="43"/>
    </row>
    <row r="341" spans="1:10">
      <c r="A341" s="13" t="str">
        <f t="shared" ca="1" si="10"/>
        <v>dfqp.company.com</v>
      </c>
      <c r="B341" s="13" t="s">
        <v>876</v>
      </c>
      <c r="C341" s="13">
        <v>1</v>
      </c>
      <c r="D341" s="13">
        <v>2048</v>
      </c>
      <c r="E341" s="13" t="s">
        <v>2</v>
      </c>
      <c r="F341" s="13" t="str">
        <f t="shared" ca="1" si="11"/>
        <v>L101</v>
      </c>
      <c r="G341" s="13" t="s">
        <v>121</v>
      </c>
      <c r="H341" s="13" t="s">
        <v>16</v>
      </c>
      <c r="I341" s="43"/>
      <c r="J341" s="43"/>
    </row>
    <row r="342" spans="1:10">
      <c r="A342" s="13" t="str">
        <f t="shared" ca="1" si="10"/>
        <v>aqpa.company.com</v>
      </c>
      <c r="B342" s="13" t="s">
        <v>876</v>
      </c>
      <c r="C342" s="13">
        <v>2</v>
      </c>
      <c r="D342" s="13">
        <v>4096</v>
      </c>
      <c r="E342" s="13" t="s">
        <v>860</v>
      </c>
      <c r="F342" s="13" t="str">
        <f t="shared" ca="1" si="11"/>
        <v>L100</v>
      </c>
      <c r="G342" s="13" t="s">
        <v>158</v>
      </c>
      <c r="H342" s="13" t="s">
        <v>0</v>
      </c>
      <c r="I342" s="43"/>
      <c r="J342" s="43"/>
    </row>
    <row r="343" spans="1:10">
      <c r="A343" s="13" t="str">
        <f t="shared" ca="1" si="10"/>
        <v>wmwp.company.com</v>
      </c>
      <c r="B343" s="13" t="s">
        <v>919</v>
      </c>
      <c r="C343" s="13">
        <v>2</v>
      </c>
      <c r="D343" s="13">
        <v>4096</v>
      </c>
      <c r="E343" s="13" t="s">
        <v>42</v>
      </c>
      <c r="F343" s="13" t="str">
        <f t="shared" ca="1" si="11"/>
        <v>L102</v>
      </c>
      <c r="G343" s="13" t="s">
        <v>96</v>
      </c>
      <c r="H343" s="13" t="s">
        <v>13</v>
      </c>
      <c r="I343" s="43"/>
      <c r="J343" s="43"/>
    </row>
    <row r="344" spans="1:10">
      <c r="A344" s="13" t="str">
        <f t="shared" ca="1" si="10"/>
        <v>ymrz.company.com</v>
      </c>
      <c r="B344" s="13" t="s">
        <v>919</v>
      </c>
      <c r="C344" s="13">
        <v>1</v>
      </c>
      <c r="D344" s="13">
        <v>4096</v>
      </c>
      <c r="E344" s="13" t="s">
        <v>2</v>
      </c>
      <c r="F344" s="13" t="str">
        <f t="shared" ca="1" si="11"/>
        <v>L102</v>
      </c>
      <c r="G344" s="13" t="s">
        <v>197</v>
      </c>
      <c r="H344" s="13" t="s">
        <v>5</v>
      </c>
      <c r="I344" s="43"/>
      <c r="J344" s="43"/>
    </row>
    <row r="345" spans="1:10">
      <c r="A345" s="13" t="str">
        <f t="shared" ca="1" si="10"/>
        <v>mfdw.company.com</v>
      </c>
      <c r="B345" s="13" t="s">
        <v>876</v>
      </c>
      <c r="C345" s="13">
        <v>2</v>
      </c>
      <c r="D345" s="13">
        <v>4096</v>
      </c>
      <c r="E345" s="13" t="s">
        <v>851</v>
      </c>
      <c r="F345" s="13" t="str">
        <f t="shared" ca="1" si="11"/>
        <v>L103</v>
      </c>
      <c r="G345" s="13" t="s">
        <v>219</v>
      </c>
      <c r="H345" s="13" t="s">
        <v>16</v>
      </c>
      <c r="I345" s="43"/>
      <c r="J345" s="43"/>
    </row>
    <row r="346" spans="1:10">
      <c r="A346" s="13" t="str">
        <f t="shared" ca="1" si="10"/>
        <v>knfo.company.com</v>
      </c>
      <c r="B346" s="13" t="s">
        <v>876</v>
      </c>
      <c r="C346" s="13">
        <v>1</v>
      </c>
      <c r="D346" s="13">
        <v>4096</v>
      </c>
      <c r="E346" s="13" t="s">
        <v>2</v>
      </c>
      <c r="F346" s="13" t="str">
        <f t="shared" ca="1" si="11"/>
        <v>L104</v>
      </c>
      <c r="G346" s="13" t="s">
        <v>214</v>
      </c>
      <c r="H346" s="13" t="s">
        <v>16</v>
      </c>
      <c r="I346" s="43"/>
      <c r="J346" s="43"/>
    </row>
    <row r="347" spans="1:10">
      <c r="A347" s="13" t="str">
        <f t="shared" ca="1" si="10"/>
        <v>swab.company.com</v>
      </c>
      <c r="B347" s="13" t="s">
        <v>919</v>
      </c>
      <c r="C347" s="13">
        <v>1</v>
      </c>
      <c r="D347" s="13">
        <v>4096</v>
      </c>
      <c r="E347" s="13" t="s">
        <v>851</v>
      </c>
      <c r="F347" s="13" t="str">
        <f t="shared" ca="1" si="11"/>
        <v>L100</v>
      </c>
      <c r="G347" s="13"/>
      <c r="H347" s="13" t="s">
        <v>11</v>
      </c>
      <c r="I347" s="43"/>
      <c r="J347" s="43"/>
    </row>
    <row r="348" spans="1:10">
      <c r="A348" s="13" t="str">
        <f t="shared" ca="1" si="10"/>
        <v>paqz.company.com</v>
      </c>
      <c r="B348" s="13" t="s">
        <v>919</v>
      </c>
      <c r="C348" s="13">
        <v>2</v>
      </c>
      <c r="D348" s="13">
        <v>4096</v>
      </c>
      <c r="E348" s="13" t="s">
        <v>860</v>
      </c>
      <c r="F348" s="13" t="str">
        <f t="shared" ca="1" si="11"/>
        <v>L105</v>
      </c>
      <c r="G348" s="13" t="s">
        <v>182</v>
      </c>
      <c r="H348" s="13" t="s">
        <v>0</v>
      </c>
      <c r="I348" s="43"/>
      <c r="J348" s="43"/>
    </row>
    <row r="349" spans="1:10">
      <c r="A349" s="13" t="str">
        <f t="shared" ca="1" si="10"/>
        <v>iuqb.company.com</v>
      </c>
      <c r="B349" s="13" t="s">
        <v>919</v>
      </c>
      <c r="C349" s="13">
        <v>2</v>
      </c>
      <c r="D349" s="13">
        <v>16384</v>
      </c>
      <c r="E349" s="13" t="s">
        <v>2</v>
      </c>
      <c r="F349" s="13" t="str">
        <f t="shared" ca="1" si="11"/>
        <v>L103</v>
      </c>
      <c r="G349" s="13" t="s">
        <v>114</v>
      </c>
      <c r="H349" s="13" t="s">
        <v>31</v>
      </c>
      <c r="I349" s="43"/>
      <c r="J349" s="43"/>
    </row>
    <row r="350" spans="1:10">
      <c r="A350" s="13" t="str">
        <f t="shared" ca="1" si="10"/>
        <v>flqo.company.com</v>
      </c>
      <c r="B350" s="13" t="s">
        <v>919</v>
      </c>
      <c r="C350" s="13">
        <v>2</v>
      </c>
      <c r="D350" s="13">
        <v>2048</v>
      </c>
      <c r="E350" s="13" t="s">
        <v>27</v>
      </c>
      <c r="F350" s="13" t="str">
        <f t="shared" ca="1" si="11"/>
        <v>L102</v>
      </c>
      <c r="G350" s="13" t="s">
        <v>139</v>
      </c>
      <c r="H350" s="13" t="s">
        <v>51</v>
      </c>
      <c r="I350" s="43"/>
      <c r="J350" s="43"/>
    </row>
    <row r="351" spans="1:10">
      <c r="A351" s="13" t="str">
        <f t="shared" ca="1" si="10"/>
        <v>scqe.company.com</v>
      </c>
      <c r="B351" s="13" t="s">
        <v>876</v>
      </c>
      <c r="C351" s="13">
        <v>1</v>
      </c>
      <c r="D351" s="13">
        <v>16384</v>
      </c>
      <c r="E351" s="13" t="s">
        <v>851</v>
      </c>
      <c r="F351" s="13" t="str">
        <f t="shared" ca="1" si="11"/>
        <v>L103</v>
      </c>
      <c r="G351" s="13" t="s">
        <v>95</v>
      </c>
      <c r="H351" s="13" t="s">
        <v>51</v>
      </c>
      <c r="I351" s="43"/>
      <c r="J351" s="43"/>
    </row>
    <row r="352" spans="1:10">
      <c r="A352" s="13" t="str">
        <f t="shared" ca="1" si="10"/>
        <v>lubo.company.com</v>
      </c>
      <c r="B352" s="13" t="s">
        <v>919</v>
      </c>
      <c r="C352" s="13">
        <v>4</v>
      </c>
      <c r="D352" s="13">
        <v>4096</v>
      </c>
      <c r="E352" s="13" t="s">
        <v>27</v>
      </c>
      <c r="F352" s="13" t="str">
        <f t="shared" ca="1" si="11"/>
        <v>L102</v>
      </c>
      <c r="G352" s="13" t="s">
        <v>191</v>
      </c>
      <c r="H352" s="13" t="s">
        <v>11</v>
      </c>
      <c r="I352" s="43"/>
      <c r="J352" s="43"/>
    </row>
    <row r="353" spans="1:10">
      <c r="A353" s="13" t="str">
        <f t="shared" ca="1" si="10"/>
        <v>egfv.company.com</v>
      </c>
      <c r="B353" s="13" t="s">
        <v>876</v>
      </c>
      <c r="C353" s="13">
        <v>1</v>
      </c>
      <c r="D353" s="13">
        <v>4096</v>
      </c>
      <c r="E353" s="13" t="s">
        <v>856</v>
      </c>
      <c r="F353" s="13" t="str">
        <f t="shared" ca="1" si="11"/>
        <v>L102</v>
      </c>
      <c r="G353" s="13" t="s">
        <v>64</v>
      </c>
      <c r="H353" s="13" t="s">
        <v>13</v>
      </c>
      <c r="I353" s="43"/>
      <c r="J353" s="43"/>
    </row>
    <row r="354" spans="1:10">
      <c r="A354" s="13" t="str">
        <f t="shared" ca="1" si="10"/>
        <v>nooz.company.com</v>
      </c>
      <c r="B354" s="13" t="s">
        <v>876</v>
      </c>
      <c r="C354" s="13">
        <v>1</v>
      </c>
      <c r="D354" s="13">
        <v>4096</v>
      </c>
      <c r="E354" s="13" t="s">
        <v>860</v>
      </c>
      <c r="F354" s="13" t="str">
        <f t="shared" ca="1" si="11"/>
        <v>L104</v>
      </c>
      <c r="G354" s="13" t="s">
        <v>174</v>
      </c>
      <c r="H354" s="13" t="s">
        <v>19</v>
      </c>
      <c r="I354" s="43"/>
      <c r="J354" s="43"/>
    </row>
    <row r="355" spans="1:10">
      <c r="A355" s="13" t="str">
        <f t="shared" ca="1" si="10"/>
        <v>hhtj.company.com</v>
      </c>
      <c r="B355" s="13" t="s">
        <v>876</v>
      </c>
      <c r="C355" s="13">
        <v>1</v>
      </c>
      <c r="D355" s="13">
        <v>2048</v>
      </c>
      <c r="E355" s="13" t="s">
        <v>855</v>
      </c>
      <c r="F355" s="13" t="str">
        <f t="shared" ca="1" si="11"/>
        <v>L101</v>
      </c>
      <c r="G355" s="13" t="s">
        <v>108</v>
      </c>
      <c r="H355" s="13" t="s">
        <v>3</v>
      </c>
      <c r="I355" s="43"/>
      <c r="J355" s="43"/>
    </row>
    <row r="356" spans="1:10">
      <c r="A356" s="13" t="str">
        <f t="shared" ca="1" si="10"/>
        <v>scrh.company.com</v>
      </c>
      <c r="B356" s="13" t="s">
        <v>876</v>
      </c>
      <c r="C356" s="13">
        <v>2</v>
      </c>
      <c r="D356" s="13">
        <v>4096</v>
      </c>
      <c r="E356" s="13" t="s">
        <v>2</v>
      </c>
      <c r="F356" s="13" t="str">
        <f t="shared" ca="1" si="11"/>
        <v>L104</v>
      </c>
      <c r="G356" s="13" t="s">
        <v>112</v>
      </c>
      <c r="H356" s="13" t="s">
        <v>3</v>
      </c>
      <c r="I356" s="43"/>
      <c r="J356" s="43"/>
    </row>
    <row r="357" spans="1:10">
      <c r="A357" s="13" t="str">
        <f t="shared" ca="1" si="10"/>
        <v>mexl.company.com</v>
      </c>
      <c r="B357" s="13" t="s">
        <v>919</v>
      </c>
      <c r="C357" s="13">
        <v>8</v>
      </c>
      <c r="D357" s="13">
        <v>32768</v>
      </c>
      <c r="E357" s="13" t="s">
        <v>853</v>
      </c>
      <c r="F357" s="13" t="str">
        <f t="shared" ca="1" si="11"/>
        <v>L104</v>
      </c>
      <c r="G357" s="13" t="s">
        <v>109</v>
      </c>
      <c r="H357" s="13" t="s">
        <v>9</v>
      </c>
      <c r="I357" s="43"/>
      <c r="J357" s="43"/>
    </row>
    <row r="358" spans="1:10">
      <c r="A358" s="13" t="str">
        <f t="shared" ca="1" si="10"/>
        <v>wjko.company.com</v>
      </c>
      <c r="B358" s="13" t="s">
        <v>876</v>
      </c>
      <c r="C358" s="13">
        <v>1</v>
      </c>
      <c r="D358" s="13">
        <v>4096</v>
      </c>
      <c r="E358" s="13" t="s">
        <v>27</v>
      </c>
      <c r="F358" s="13" t="str">
        <f t="shared" ca="1" si="11"/>
        <v>L105</v>
      </c>
      <c r="G358" s="13" t="s">
        <v>103</v>
      </c>
      <c r="H358" s="13" t="s">
        <v>13</v>
      </c>
      <c r="I358" s="43"/>
      <c r="J358" s="43"/>
    </row>
    <row r="359" spans="1:10">
      <c r="A359" s="13" t="str">
        <f t="shared" ca="1" si="10"/>
        <v>lkbi.company.com</v>
      </c>
      <c r="B359" s="13" t="s">
        <v>876</v>
      </c>
      <c r="C359" s="13">
        <v>2</v>
      </c>
      <c r="D359" s="13">
        <v>16384</v>
      </c>
      <c r="E359" s="13" t="s">
        <v>852</v>
      </c>
      <c r="F359" s="13" t="str">
        <f t="shared" ca="1" si="11"/>
        <v>L101</v>
      </c>
      <c r="G359" s="13" t="s">
        <v>110</v>
      </c>
      <c r="H359" s="13" t="s">
        <v>9</v>
      </c>
      <c r="I359" s="43"/>
      <c r="J359" s="43"/>
    </row>
    <row r="360" spans="1:10">
      <c r="A360" s="13" t="str">
        <f t="shared" ca="1" si="10"/>
        <v>siue.company.com</v>
      </c>
      <c r="B360" s="13" t="s">
        <v>919</v>
      </c>
      <c r="C360" s="13">
        <v>2</v>
      </c>
      <c r="D360" s="13">
        <v>4096</v>
      </c>
      <c r="E360" s="13" t="s">
        <v>2</v>
      </c>
      <c r="F360" s="13" t="str">
        <f t="shared" ca="1" si="11"/>
        <v>L103</v>
      </c>
      <c r="G360" s="13" t="s">
        <v>26</v>
      </c>
      <c r="H360" s="13" t="s">
        <v>16</v>
      </c>
      <c r="I360" s="43"/>
      <c r="J360" s="43"/>
    </row>
    <row r="361" spans="1:10">
      <c r="A361" s="13" t="str">
        <f t="shared" ca="1" si="10"/>
        <v>cnmi.company.com</v>
      </c>
      <c r="B361" s="13" t="s">
        <v>920</v>
      </c>
      <c r="C361" s="13">
        <v>2</v>
      </c>
      <c r="D361" s="13">
        <v>8192</v>
      </c>
      <c r="E361" s="13" t="s">
        <v>851</v>
      </c>
      <c r="F361" s="13" t="str">
        <f t="shared" ca="1" si="11"/>
        <v>L104</v>
      </c>
      <c r="G361" s="13"/>
      <c r="H361" s="13" t="s">
        <v>19</v>
      </c>
      <c r="I361" s="43"/>
      <c r="J361" s="43"/>
    </row>
    <row r="362" spans="1:10">
      <c r="A362" s="13" t="str">
        <f t="shared" ca="1" si="10"/>
        <v>gmmg.company.com</v>
      </c>
      <c r="B362" s="13" t="s">
        <v>919</v>
      </c>
      <c r="C362" s="13">
        <v>2</v>
      </c>
      <c r="D362" s="13">
        <v>4096</v>
      </c>
      <c r="E362" s="13" t="s">
        <v>856</v>
      </c>
      <c r="F362" s="13" t="str">
        <f t="shared" ca="1" si="11"/>
        <v>L101</v>
      </c>
      <c r="G362" s="13" t="s">
        <v>128</v>
      </c>
      <c r="H362" s="13" t="s">
        <v>5</v>
      </c>
      <c r="I362" s="43"/>
      <c r="J362" s="43"/>
    </row>
    <row r="363" spans="1:10">
      <c r="A363" s="13" t="str">
        <f t="shared" ca="1" si="10"/>
        <v>lxui.company.com</v>
      </c>
      <c r="B363" s="13" t="s">
        <v>876</v>
      </c>
      <c r="C363" s="13">
        <v>2</v>
      </c>
      <c r="D363" s="13">
        <v>8192</v>
      </c>
      <c r="E363" s="13" t="s">
        <v>860</v>
      </c>
      <c r="F363" s="13" t="str">
        <f t="shared" ca="1" si="11"/>
        <v>L103</v>
      </c>
      <c r="G363" s="13" t="s">
        <v>129</v>
      </c>
      <c r="H363" s="13" t="s">
        <v>0</v>
      </c>
      <c r="I363" s="43"/>
      <c r="J363" s="43"/>
    </row>
    <row r="364" spans="1:10">
      <c r="A364" s="13" t="str">
        <f t="shared" ca="1" si="10"/>
        <v>thcz.company.com</v>
      </c>
      <c r="B364" s="13" t="s">
        <v>876</v>
      </c>
      <c r="C364" s="13"/>
      <c r="D364" s="13"/>
      <c r="E364" s="13" t="s">
        <v>2</v>
      </c>
      <c r="F364" s="13" t="str">
        <f t="shared" ca="1" si="11"/>
        <v>L104</v>
      </c>
      <c r="G364" s="13" t="s">
        <v>154</v>
      </c>
      <c r="H364" s="13" t="s">
        <v>13</v>
      </c>
      <c r="I364" s="43"/>
      <c r="J364" s="43"/>
    </row>
    <row r="365" spans="1:10">
      <c r="A365" s="13" t="str">
        <f t="shared" ca="1" si="10"/>
        <v>nnem.company.com</v>
      </c>
      <c r="B365" s="13" t="s">
        <v>876</v>
      </c>
      <c r="C365" s="13">
        <v>2</v>
      </c>
      <c r="D365" s="13">
        <v>4096</v>
      </c>
      <c r="E365" s="13" t="s">
        <v>2</v>
      </c>
      <c r="F365" s="13" t="str">
        <f t="shared" ca="1" si="11"/>
        <v>L104</v>
      </c>
      <c r="G365" s="13" t="s">
        <v>218</v>
      </c>
      <c r="H365" s="13" t="s">
        <v>19</v>
      </c>
      <c r="I365" s="43"/>
      <c r="J365" s="43"/>
    </row>
    <row r="366" spans="1:10">
      <c r="A366" s="13" t="str">
        <f t="shared" ca="1" si="10"/>
        <v>kqnm.company.com</v>
      </c>
      <c r="B366" s="13" t="s">
        <v>919</v>
      </c>
      <c r="C366" s="13">
        <v>2</v>
      </c>
      <c r="D366" s="13">
        <v>8192</v>
      </c>
      <c r="E366" s="13" t="s">
        <v>2</v>
      </c>
      <c r="F366" s="13" t="str">
        <f t="shared" ca="1" si="11"/>
        <v>L104</v>
      </c>
      <c r="G366" s="13" t="s">
        <v>92</v>
      </c>
      <c r="H366" s="13" t="s">
        <v>9</v>
      </c>
      <c r="I366" s="43"/>
      <c r="J366" s="43"/>
    </row>
    <row r="367" spans="1:10">
      <c r="A367" s="13" t="str">
        <f t="shared" ca="1" si="10"/>
        <v>slbr.company.com</v>
      </c>
      <c r="B367" s="13" t="s">
        <v>919</v>
      </c>
      <c r="C367" s="13">
        <v>1</v>
      </c>
      <c r="D367" s="13">
        <v>4096</v>
      </c>
      <c r="E367" s="13" t="s">
        <v>851</v>
      </c>
      <c r="F367" s="13" t="str">
        <f t="shared" ca="1" si="11"/>
        <v>L104</v>
      </c>
      <c r="G367" s="13"/>
      <c r="H367" s="13" t="s">
        <v>19</v>
      </c>
      <c r="I367" s="43"/>
      <c r="J367" s="43"/>
    </row>
    <row r="368" spans="1:10">
      <c r="A368" s="13" t="str">
        <f t="shared" ca="1" si="10"/>
        <v>pvdg.company.com</v>
      </c>
      <c r="B368" s="13" t="s">
        <v>920</v>
      </c>
      <c r="C368" s="13">
        <v>1</v>
      </c>
      <c r="D368" s="13">
        <v>2048</v>
      </c>
      <c r="E368" s="13" t="s">
        <v>27</v>
      </c>
      <c r="F368" s="13" t="str">
        <f t="shared" ca="1" si="11"/>
        <v>L101</v>
      </c>
      <c r="G368" s="13" t="s">
        <v>192</v>
      </c>
      <c r="H368" s="13" t="s">
        <v>3</v>
      </c>
      <c r="I368" s="43"/>
      <c r="J368" s="43"/>
    </row>
    <row r="369" spans="1:10">
      <c r="A369" s="13" t="str">
        <f t="shared" ca="1" si="10"/>
        <v>yhyv.company.com</v>
      </c>
      <c r="B369" s="13" t="s">
        <v>919</v>
      </c>
      <c r="C369" s="13">
        <v>2</v>
      </c>
      <c r="D369" s="13">
        <v>4096</v>
      </c>
      <c r="E369" s="13" t="s">
        <v>856</v>
      </c>
      <c r="F369" s="13" t="str">
        <f t="shared" ca="1" si="11"/>
        <v>L101</v>
      </c>
      <c r="G369" s="13" t="s">
        <v>74</v>
      </c>
      <c r="H369" s="13" t="s">
        <v>51</v>
      </c>
      <c r="I369" s="43"/>
      <c r="J369" s="43"/>
    </row>
    <row r="370" spans="1:10">
      <c r="A370" s="13" t="str">
        <f t="shared" ca="1" si="10"/>
        <v>vsrd.company.com</v>
      </c>
      <c r="B370" s="13" t="s">
        <v>876</v>
      </c>
      <c r="C370" s="13"/>
      <c r="D370" s="13"/>
      <c r="E370" s="13" t="s">
        <v>860</v>
      </c>
      <c r="F370" s="13" t="str">
        <f t="shared" ca="1" si="11"/>
        <v>L105</v>
      </c>
      <c r="G370" s="13" t="s">
        <v>163</v>
      </c>
      <c r="H370" s="13" t="s">
        <v>31</v>
      </c>
      <c r="I370" s="43"/>
      <c r="J370" s="43"/>
    </row>
    <row r="371" spans="1:10">
      <c r="A371" s="13" t="str">
        <f t="shared" ca="1" si="10"/>
        <v>vepx.company.com</v>
      </c>
      <c r="B371" s="13" t="s">
        <v>920</v>
      </c>
      <c r="C371" s="13">
        <v>4</v>
      </c>
      <c r="D371" s="13">
        <v>4096</v>
      </c>
      <c r="E371" s="13" t="s">
        <v>2</v>
      </c>
      <c r="F371" s="13" t="str">
        <f t="shared" ca="1" si="11"/>
        <v>L103</v>
      </c>
      <c r="G371" s="13" t="s">
        <v>217</v>
      </c>
      <c r="H371" s="13" t="s">
        <v>5</v>
      </c>
      <c r="I371" s="43"/>
      <c r="J371" s="43"/>
    </row>
    <row r="372" spans="1:10">
      <c r="A372" s="13" t="str">
        <f t="shared" ca="1" si="10"/>
        <v>ncqa.company.com</v>
      </c>
      <c r="B372" s="13" t="s">
        <v>919</v>
      </c>
      <c r="C372" s="13">
        <v>1</v>
      </c>
      <c r="D372" s="13">
        <v>4096</v>
      </c>
      <c r="E372" s="13" t="s">
        <v>2</v>
      </c>
      <c r="F372" s="13" t="str">
        <f t="shared" ca="1" si="11"/>
        <v>L102</v>
      </c>
      <c r="G372" s="13" t="s">
        <v>206</v>
      </c>
      <c r="H372" s="13" t="s">
        <v>3</v>
      </c>
      <c r="I372" s="43"/>
      <c r="J372" s="43"/>
    </row>
    <row r="373" spans="1:10">
      <c r="A373" s="13" t="str">
        <f t="shared" ca="1" si="10"/>
        <v>bpku.company.com</v>
      </c>
      <c r="B373" s="13" t="s">
        <v>919</v>
      </c>
      <c r="C373" s="13">
        <v>2</v>
      </c>
      <c r="D373" s="13">
        <v>4096</v>
      </c>
      <c r="E373" s="13" t="s">
        <v>856</v>
      </c>
      <c r="F373" s="13" t="str">
        <f t="shared" ca="1" si="11"/>
        <v>L103</v>
      </c>
      <c r="G373" s="13" t="s">
        <v>165</v>
      </c>
      <c r="H373" s="13" t="s">
        <v>31</v>
      </c>
      <c r="I373" s="43"/>
      <c r="J373" s="43"/>
    </row>
    <row r="374" spans="1:10">
      <c r="A374" s="13" t="str">
        <f t="shared" ca="1" si="10"/>
        <v>wgyw.company.com</v>
      </c>
      <c r="B374" s="13" t="s">
        <v>919</v>
      </c>
      <c r="C374" s="13">
        <v>2</v>
      </c>
      <c r="D374" s="13">
        <v>4096</v>
      </c>
      <c r="E374" s="13" t="s">
        <v>27</v>
      </c>
      <c r="F374" s="13" t="str">
        <f t="shared" ca="1" si="11"/>
        <v>L102</v>
      </c>
      <c r="G374" s="13" t="s">
        <v>186</v>
      </c>
      <c r="H374" s="13" t="s">
        <v>31</v>
      </c>
      <c r="I374" s="43"/>
      <c r="J374" s="43"/>
    </row>
    <row r="375" spans="1:10">
      <c r="A375" s="13" t="str">
        <f t="shared" ca="1" si="10"/>
        <v>qwho.company.com</v>
      </c>
      <c r="B375" s="13" t="s">
        <v>920</v>
      </c>
      <c r="C375" s="13">
        <v>1</v>
      </c>
      <c r="D375" s="13">
        <v>4096</v>
      </c>
      <c r="E375" s="13" t="s">
        <v>851</v>
      </c>
      <c r="F375" s="13" t="str">
        <f t="shared" ca="1" si="11"/>
        <v>L105</v>
      </c>
      <c r="G375" s="13" t="s">
        <v>122</v>
      </c>
      <c r="H375" s="13" t="s">
        <v>9</v>
      </c>
      <c r="I375" s="43"/>
      <c r="J375" s="43"/>
    </row>
    <row r="376" spans="1:10">
      <c r="A376" s="13" t="str">
        <f t="shared" ca="1" si="10"/>
        <v>huwc.company.com</v>
      </c>
      <c r="B376" s="13" t="s">
        <v>876</v>
      </c>
      <c r="C376" s="13">
        <v>2</v>
      </c>
      <c r="D376" s="13">
        <v>4096</v>
      </c>
      <c r="E376" s="13" t="s">
        <v>856</v>
      </c>
      <c r="F376" s="13" t="str">
        <f t="shared" ca="1" si="11"/>
        <v>L103</v>
      </c>
      <c r="G376" s="13" t="s">
        <v>201</v>
      </c>
      <c r="H376" s="13" t="s">
        <v>31</v>
      </c>
      <c r="I376" s="43"/>
      <c r="J376" s="43"/>
    </row>
    <row r="377" spans="1:10">
      <c r="A377" s="13" t="str">
        <f t="shared" ca="1" si="10"/>
        <v>ohtm.company.com</v>
      </c>
      <c r="B377" s="13" t="s">
        <v>876</v>
      </c>
      <c r="C377" s="13">
        <v>2</v>
      </c>
      <c r="D377" s="13">
        <v>4096</v>
      </c>
      <c r="E377" s="13" t="s">
        <v>860</v>
      </c>
      <c r="F377" s="13" t="str">
        <f t="shared" ca="1" si="11"/>
        <v>L105</v>
      </c>
      <c r="G377" s="13" t="s">
        <v>123</v>
      </c>
      <c r="H377" s="13" t="s">
        <v>0</v>
      </c>
      <c r="I377" s="43"/>
      <c r="J377" s="43"/>
    </row>
    <row r="378" spans="1:10">
      <c r="A378" s="13" t="str">
        <f t="shared" ca="1" si="10"/>
        <v>irdm.company.com</v>
      </c>
      <c r="B378" s="13" t="s">
        <v>919</v>
      </c>
      <c r="C378" s="13">
        <v>2</v>
      </c>
      <c r="D378" s="13">
        <v>4096</v>
      </c>
      <c r="E378" s="13" t="s">
        <v>60</v>
      </c>
      <c r="F378" s="13" t="str">
        <f t="shared" ca="1" si="11"/>
        <v>L102</v>
      </c>
      <c r="G378" s="13" t="s">
        <v>200</v>
      </c>
      <c r="H378" s="13" t="s">
        <v>5</v>
      </c>
      <c r="I378" s="43"/>
      <c r="J378" s="43"/>
    </row>
    <row r="379" spans="1:10">
      <c r="A379" s="13" t="str">
        <f t="shared" ca="1" si="10"/>
        <v>asrf.company.com</v>
      </c>
      <c r="B379" s="13" t="s">
        <v>919</v>
      </c>
      <c r="C379" s="13"/>
      <c r="D379" s="13"/>
      <c r="E379" s="13" t="s">
        <v>2</v>
      </c>
      <c r="F379" s="13" t="str">
        <f t="shared" ca="1" si="11"/>
        <v>L102</v>
      </c>
      <c r="G379" s="13" t="s">
        <v>196</v>
      </c>
      <c r="H379" s="13" t="s">
        <v>11</v>
      </c>
      <c r="I379" s="43"/>
      <c r="J379" s="43"/>
    </row>
    <row r="380" spans="1:10">
      <c r="A380" s="13" t="str">
        <f t="shared" ca="1" si="10"/>
        <v>xifr.company.com</v>
      </c>
      <c r="B380" s="13" t="s">
        <v>919</v>
      </c>
      <c r="C380" s="13">
        <v>1</v>
      </c>
      <c r="D380" s="13">
        <v>4096</v>
      </c>
      <c r="E380" s="13" t="s">
        <v>2</v>
      </c>
      <c r="F380" s="13" t="str">
        <f t="shared" ca="1" si="11"/>
        <v>L105</v>
      </c>
      <c r="G380" s="13" t="s">
        <v>150</v>
      </c>
      <c r="H380" s="13" t="s">
        <v>19</v>
      </c>
      <c r="I380" s="43"/>
      <c r="J380" s="43"/>
    </row>
    <row r="381" spans="1:10">
      <c r="A381" s="13" t="str">
        <f t="shared" ca="1" si="10"/>
        <v>odga.company.com</v>
      </c>
      <c r="B381" s="13" t="s">
        <v>876</v>
      </c>
      <c r="C381" s="13">
        <v>4</v>
      </c>
      <c r="D381" s="13">
        <v>16384</v>
      </c>
      <c r="E381" s="13" t="s">
        <v>2</v>
      </c>
      <c r="F381" s="13" t="str">
        <f t="shared" ca="1" si="11"/>
        <v>L105</v>
      </c>
      <c r="G381" s="13" t="s">
        <v>163</v>
      </c>
      <c r="H381" s="13" t="s">
        <v>31</v>
      </c>
      <c r="I381" s="43"/>
      <c r="J381" s="43"/>
    </row>
    <row r="382" spans="1:10">
      <c r="A382" s="13" t="str">
        <f t="shared" ca="1" si="10"/>
        <v>zdmg.company.com</v>
      </c>
      <c r="B382" s="13" t="s">
        <v>919</v>
      </c>
      <c r="C382" s="13">
        <v>2</v>
      </c>
      <c r="D382" s="13">
        <v>4096</v>
      </c>
      <c r="E382" s="13" t="s">
        <v>60</v>
      </c>
      <c r="F382" s="13" t="str">
        <f t="shared" ca="1" si="11"/>
        <v>L102</v>
      </c>
      <c r="G382" s="13" t="s">
        <v>173</v>
      </c>
      <c r="H382" s="13" t="s">
        <v>9</v>
      </c>
      <c r="I382" s="43"/>
      <c r="J382" s="43"/>
    </row>
    <row r="383" spans="1:10">
      <c r="A383" s="13" t="str">
        <f t="shared" ca="1" si="10"/>
        <v>wzey.company.com</v>
      </c>
      <c r="B383" s="13" t="s">
        <v>876</v>
      </c>
      <c r="C383" s="13"/>
      <c r="D383" s="13"/>
      <c r="E383" s="13" t="s">
        <v>851</v>
      </c>
      <c r="F383" s="13" t="str">
        <f t="shared" ca="1" si="11"/>
        <v>L101</v>
      </c>
      <c r="G383" s="13" t="s">
        <v>209</v>
      </c>
      <c r="H383" s="13" t="s">
        <v>13</v>
      </c>
      <c r="I383" s="43"/>
      <c r="J383" s="43"/>
    </row>
    <row r="384" spans="1:10">
      <c r="A384" s="13" t="str">
        <f t="shared" ca="1" si="10"/>
        <v>pmwb.company.com</v>
      </c>
      <c r="B384" s="13" t="s">
        <v>920</v>
      </c>
      <c r="C384" s="13">
        <v>2</v>
      </c>
      <c r="D384" s="13">
        <v>4096</v>
      </c>
      <c r="E384" s="13" t="s">
        <v>2</v>
      </c>
      <c r="F384" s="13" t="str">
        <f t="shared" ca="1" si="11"/>
        <v>L104</v>
      </c>
      <c r="G384" s="13" t="s">
        <v>128</v>
      </c>
      <c r="H384" s="13" t="s">
        <v>13</v>
      </c>
      <c r="I384" s="43"/>
      <c r="J384" s="43"/>
    </row>
    <row r="385" spans="1:10">
      <c r="A385" s="13" t="str">
        <f t="shared" ca="1" si="10"/>
        <v>rzhr.company.com</v>
      </c>
      <c r="B385" s="13" t="s">
        <v>919</v>
      </c>
      <c r="C385" s="13">
        <v>1</v>
      </c>
      <c r="D385" s="13">
        <v>8192</v>
      </c>
      <c r="E385" s="13" t="s">
        <v>2</v>
      </c>
      <c r="F385" s="13" t="str">
        <f t="shared" ca="1" si="11"/>
        <v>L104</v>
      </c>
      <c r="G385" s="13" t="s">
        <v>28</v>
      </c>
      <c r="H385" s="13" t="s">
        <v>3</v>
      </c>
      <c r="I385" s="43"/>
      <c r="J385" s="43"/>
    </row>
    <row r="386" spans="1:10">
      <c r="A386" s="13" t="str">
        <f t="shared" ca="1" si="10"/>
        <v>xsfa.company.com</v>
      </c>
      <c r="B386" s="13" t="s">
        <v>920</v>
      </c>
      <c r="C386" s="13">
        <v>1</v>
      </c>
      <c r="D386" s="13">
        <v>8192</v>
      </c>
      <c r="E386" s="13" t="s">
        <v>55</v>
      </c>
      <c r="F386" s="13" t="str">
        <f t="shared" ca="1" si="11"/>
        <v>L103</v>
      </c>
      <c r="G386" s="13" t="s">
        <v>221</v>
      </c>
      <c r="H386" s="13" t="s">
        <v>51</v>
      </c>
      <c r="I386" s="43"/>
      <c r="J386" s="43"/>
    </row>
    <row r="387" spans="1:10">
      <c r="A387" s="13" t="str">
        <f t="shared" ref="A387:A450" ca="1" si="12">CHAR(RANDBETWEEN(97,122))&amp; CHAR(RANDBETWEEN(97,122)) &amp; CHAR(RANDBETWEEN(97,122)) &amp; CHAR(RANDBETWEEN(97,122))&amp;".company.com"</f>
        <v>mibn.company.com</v>
      </c>
      <c r="B387" s="13" t="s">
        <v>919</v>
      </c>
      <c r="C387" s="13">
        <v>1</v>
      </c>
      <c r="D387" s="13">
        <v>4096</v>
      </c>
      <c r="E387" s="13" t="s">
        <v>2</v>
      </c>
      <c r="F387" s="13" t="str">
        <f t="shared" ref="F387:F450" ca="1" si="13">"L"&amp;RANDBETWEEN(100,105)</f>
        <v>L104</v>
      </c>
      <c r="G387" s="13" t="s">
        <v>145</v>
      </c>
      <c r="H387" s="13" t="s">
        <v>5</v>
      </c>
      <c r="I387" s="43"/>
      <c r="J387" s="43"/>
    </row>
    <row r="388" spans="1:10">
      <c r="A388" s="13" t="str">
        <f t="shared" ca="1" si="12"/>
        <v>uzkc.company.com</v>
      </c>
      <c r="B388" s="13" t="s">
        <v>920</v>
      </c>
      <c r="C388" s="13">
        <v>1</v>
      </c>
      <c r="D388" s="13">
        <v>8192</v>
      </c>
      <c r="E388" s="13" t="s">
        <v>851</v>
      </c>
      <c r="F388" s="13" t="str">
        <f t="shared" ca="1" si="13"/>
        <v>L101</v>
      </c>
      <c r="G388" s="13"/>
      <c r="H388" s="13" t="s">
        <v>51</v>
      </c>
      <c r="I388" s="43"/>
      <c r="J388" s="43"/>
    </row>
    <row r="389" spans="1:10">
      <c r="A389" s="13" t="str">
        <f t="shared" ca="1" si="12"/>
        <v>kbyd.company.com</v>
      </c>
      <c r="B389" s="13" t="s">
        <v>919</v>
      </c>
      <c r="C389" s="13">
        <v>1</v>
      </c>
      <c r="D389" s="13">
        <v>8192</v>
      </c>
      <c r="E389" s="13" t="s">
        <v>2</v>
      </c>
      <c r="F389" s="13" t="str">
        <f t="shared" ca="1" si="13"/>
        <v>L103</v>
      </c>
      <c r="G389" s="13" t="s">
        <v>121</v>
      </c>
      <c r="H389" s="13" t="s">
        <v>3</v>
      </c>
      <c r="I389" s="43"/>
      <c r="J389" s="43"/>
    </row>
    <row r="390" spans="1:10">
      <c r="A390" s="13" t="str">
        <f t="shared" ca="1" si="12"/>
        <v>tnlc.company.com</v>
      </c>
      <c r="B390" s="13" t="s">
        <v>876</v>
      </c>
      <c r="C390" s="13">
        <v>2</v>
      </c>
      <c r="D390" s="13">
        <v>8192</v>
      </c>
      <c r="E390" s="13" t="s">
        <v>851</v>
      </c>
      <c r="F390" s="13" t="str">
        <f t="shared" ca="1" si="13"/>
        <v>L104</v>
      </c>
      <c r="G390" s="13" t="s">
        <v>134</v>
      </c>
      <c r="H390" s="13" t="s">
        <v>16</v>
      </c>
      <c r="I390" s="43"/>
      <c r="J390" s="43"/>
    </row>
    <row r="391" spans="1:10">
      <c r="A391" s="13" t="str">
        <f t="shared" ca="1" si="12"/>
        <v>cmpp.company.com</v>
      </c>
      <c r="B391" s="13" t="s">
        <v>919</v>
      </c>
      <c r="C391" s="13"/>
      <c r="D391" s="13"/>
      <c r="E391" s="13" t="s">
        <v>2</v>
      </c>
      <c r="F391" s="13" t="str">
        <f t="shared" ca="1" si="13"/>
        <v>L103</v>
      </c>
      <c r="G391" s="13" t="s">
        <v>207</v>
      </c>
      <c r="H391" s="13" t="s">
        <v>9</v>
      </c>
      <c r="I391" s="43"/>
      <c r="J391" s="43"/>
    </row>
    <row r="392" spans="1:10">
      <c r="A392" s="13" t="str">
        <f t="shared" ca="1" si="12"/>
        <v>zocw.company.com</v>
      </c>
      <c r="B392" s="13" t="s">
        <v>920</v>
      </c>
      <c r="C392" s="13">
        <v>1</v>
      </c>
      <c r="D392" s="13">
        <v>2048</v>
      </c>
      <c r="E392" s="13" t="s">
        <v>852</v>
      </c>
      <c r="F392" s="13" t="str">
        <f t="shared" ca="1" si="13"/>
        <v>L102</v>
      </c>
      <c r="G392" s="13" t="s">
        <v>61</v>
      </c>
      <c r="H392" s="13" t="s">
        <v>13</v>
      </c>
      <c r="I392" s="43"/>
      <c r="J392" s="43"/>
    </row>
    <row r="393" spans="1:10">
      <c r="A393" s="13" t="str">
        <f t="shared" ca="1" si="12"/>
        <v>bsdo.company.com</v>
      </c>
      <c r="B393" s="13" t="s">
        <v>876</v>
      </c>
      <c r="C393" s="13">
        <v>2</v>
      </c>
      <c r="D393" s="13">
        <v>3584</v>
      </c>
      <c r="E393" s="13" t="s">
        <v>853</v>
      </c>
      <c r="F393" s="13" t="str">
        <f t="shared" ca="1" si="13"/>
        <v>L100</v>
      </c>
      <c r="G393" s="13" t="s">
        <v>52</v>
      </c>
      <c r="H393" s="13" t="s">
        <v>9</v>
      </c>
      <c r="I393" s="43"/>
      <c r="J393" s="43"/>
    </row>
    <row r="394" spans="1:10">
      <c r="A394" s="13" t="str">
        <f t="shared" ca="1" si="12"/>
        <v>xrrk.company.com</v>
      </c>
      <c r="B394" s="13" t="s">
        <v>919</v>
      </c>
      <c r="C394" s="13">
        <v>2</v>
      </c>
      <c r="D394" s="13">
        <v>8192</v>
      </c>
      <c r="E394" s="13" t="s">
        <v>2</v>
      </c>
      <c r="F394" s="13" t="str">
        <f t="shared" ca="1" si="13"/>
        <v>L104</v>
      </c>
      <c r="G394" s="13" t="s">
        <v>133</v>
      </c>
      <c r="H394" s="13" t="s">
        <v>3</v>
      </c>
      <c r="I394" s="43"/>
      <c r="J394" s="43"/>
    </row>
    <row r="395" spans="1:10">
      <c r="A395" s="13" t="str">
        <f t="shared" ca="1" si="12"/>
        <v>zsqm.company.com</v>
      </c>
      <c r="B395" s="13" t="s">
        <v>876</v>
      </c>
      <c r="C395" s="13">
        <v>2</v>
      </c>
      <c r="D395" s="13">
        <v>4096</v>
      </c>
      <c r="E395" s="13" t="s">
        <v>2</v>
      </c>
      <c r="F395" s="13" t="str">
        <f t="shared" ca="1" si="13"/>
        <v>L102</v>
      </c>
      <c r="G395" s="13" t="s">
        <v>92</v>
      </c>
      <c r="H395" s="13" t="s">
        <v>16</v>
      </c>
      <c r="I395" s="43"/>
      <c r="J395" s="43"/>
    </row>
    <row r="396" spans="1:10">
      <c r="A396" s="13" t="str">
        <f t="shared" ca="1" si="12"/>
        <v>opyy.company.com</v>
      </c>
      <c r="B396" s="13" t="s">
        <v>919</v>
      </c>
      <c r="C396" s="13">
        <v>1</v>
      </c>
      <c r="D396" s="13">
        <v>4096</v>
      </c>
      <c r="E396" s="13" t="s">
        <v>2</v>
      </c>
      <c r="F396" s="13" t="str">
        <f t="shared" ca="1" si="13"/>
        <v>L104</v>
      </c>
      <c r="G396" s="13" t="s">
        <v>160</v>
      </c>
      <c r="H396" s="13" t="s">
        <v>0</v>
      </c>
      <c r="I396" s="43"/>
      <c r="J396" s="43"/>
    </row>
    <row r="397" spans="1:10">
      <c r="A397" s="13" t="str">
        <f t="shared" ca="1" si="12"/>
        <v>nqap.company.com</v>
      </c>
      <c r="B397" s="13" t="s">
        <v>920</v>
      </c>
      <c r="C397" s="13">
        <v>2</v>
      </c>
      <c r="D397" s="13">
        <v>4096</v>
      </c>
      <c r="E397" s="13" t="s">
        <v>15</v>
      </c>
      <c r="F397" s="13" t="str">
        <f t="shared" ca="1" si="13"/>
        <v>L105</v>
      </c>
      <c r="G397" s="13"/>
      <c r="H397" s="13" t="s">
        <v>13</v>
      </c>
      <c r="I397" s="43"/>
      <c r="J397" s="43"/>
    </row>
    <row r="398" spans="1:10">
      <c r="A398" s="13" t="str">
        <f t="shared" ca="1" si="12"/>
        <v>nzpn.company.com</v>
      </c>
      <c r="B398" s="13" t="s">
        <v>876</v>
      </c>
      <c r="C398" s="13">
        <v>4</v>
      </c>
      <c r="D398" s="13">
        <v>4096</v>
      </c>
      <c r="E398" s="13" t="s">
        <v>2</v>
      </c>
      <c r="F398" s="13" t="str">
        <f t="shared" ca="1" si="13"/>
        <v>L102</v>
      </c>
      <c r="G398" s="13" t="s">
        <v>195</v>
      </c>
      <c r="H398" s="13" t="s">
        <v>51</v>
      </c>
      <c r="I398" s="43"/>
      <c r="J398" s="43"/>
    </row>
    <row r="399" spans="1:10">
      <c r="A399" s="13" t="str">
        <f t="shared" ca="1" si="12"/>
        <v>ljcc.company.com</v>
      </c>
      <c r="B399" s="13" t="s">
        <v>876</v>
      </c>
      <c r="C399" s="13">
        <v>2</v>
      </c>
      <c r="D399" s="13">
        <v>4096</v>
      </c>
      <c r="E399" s="13" t="s">
        <v>851</v>
      </c>
      <c r="F399" s="13" t="str">
        <f t="shared" ca="1" si="13"/>
        <v>L100</v>
      </c>
      <c r="G399" s="13" t="s">
        <v>145</v>
      </c>
      <c r="H399" s="13" t="s">
        <v>16</v>
      </c>
      <c r="I399" s="43"/>
      <c r="J399" s="43"/>
    </row>
    <row r="400" spans="1:10">
      <c r="A400" s="13" t="str">
        <f t="shared" ca="1" si="12"/>
        <v>qvvr.company.com</v>
      </c>
      <c r="B400" s="13" t="s">
        <v>920</v>
      </c>
      <c r="C400" s="13">
        <v>2</v>
      </c>
      <c r="D400" s="13">
        <v>4096</v>
      </c>
      <c r="E400" s="13" t="s">
        <v>2</v>
      </c>
      <c r="F400" s="13" t="str">
        <f t="shared" ca="1" si="13"/>
        <v>L100</v>
      </c>
      <c r="G400" s="13" t="s">
        <v>220</v>
      </c>
      <c r="H400" s="13" t="s">
        <v>3</v>
      </c>
      <c r="I400" s="43"/>
      <c r="J400" s="43"/>
    </row>
    <row r="401" spans="1:10">
      <c r="A401" s="13" t="str">
        <f t="shared" ca="1" si="12"/>
        <v>pyyu.company.com</v>
      </c>
      <c r="B401" s="13" t="s">
        <v>920</v>
      </c>
      <c r="C401" s="13">
        <v>4</v>
      </c>
      <c r="D401" s="13">
        <v>4096</v>
      </c>
      <c r="E401" s="13" t="s">
        <v>2</v>
      </c>
      <c r="F401" s="13" t="str">
        <f t="shared" ca="1" si="13"/>
        <v>L102</v>
      </c>
      <c r="G401" s="13" t="s">
        <v>115</v>
      </c>
      <c r="H401" s="13" t="s">
        <v>51</v>
      </c>
      <c r="I401" s="43"/>
      <c r="J401" s="43"/>
    </row>
    <row r="402" spans="1:10">
      <c r="A402" s="13" t="str">
        <f t="shared" ca="1" si="12"/>
        <v>jihh.company.com</v>
      </c>
      <c r="B402" s="13" t="s">
        <v>919</v>
      </c>
      <c r="C402" s="13">
        <v>1</v>
      </c>
      <c r="D402" s="13">
        <v>2048</v>
      </c>
      <c r="E402" s="13" t="s">
        <v>15</v>
      </c>
      <c r="F402" s="13" t="str">
        <f t="shared" ca="1" si="13"/>
        <v>L101</v>
      </c>
      <c r="G402" s="13"/>
      <c r="H402" s="13" t="s">
        <v>5</v>
      </c>
      <c r="I402" s="43"/>
      <c r="J402" s="43"/>
    </row>
    <row r="403" spans="1:10">
      <c r="A403" s="13" t="str">
        <f t="shared" ca="1" si="12"/>
        <v>gqtc.company.com</v>
      </c>
      <c r="B403" s="13" t="s">
        <v>919</v>
      </c>
      <c r="C403" s="13">
        <v>1</v>
      </c>
      <c r="D403" s="13">
        <v>4096</v>
      </c>
      <c r="E403" s="13" t="s">
        <v>2</v>
      </c>
      <c r="F403" s="13" t="str">
        <f t="shared" ca="1" si="13"/>
        <v>L103</v>
      </c>
      <c r="G403" s="13" t="s">
        <v>191</v>
      </c>
      <c r="H403" s="13" t="s">
        <v>11</v>
      </c>
      <c r="I403" s="43"/>
      <c r="J403" s="43"/>
    </row>
    <row r="404" spans="1:10">
      <c r="A404" s="13" t="str">
        <f t="shared" ca="1" si="12"/>
        <v>ruxo.company.com</v>
      </c>
      <c r="B404" s="13" t="s">
        <v>876</v>
      </c>
      <c r="C404" s="13">
        <v>2</v>
      </c>
      <c r="D404" s="13">
        <v>4096</v>
      </c>
      <c r="E404" s="13" t="s">
        <v>27</v>
      </c>
      <c r="F404" s="13" t="str">
        <f t="shared" ca="1" si="13"/>
        <v>L104</v>
      </c>
      <c r="G404" s="13" t="s">
        <v>146</v>
      </c>
      <c r="H404" s="13" t="s">
        <v>3</v>
      </c>
      <c r="I404" s="43"/>
      <c r="J404" s="43"/>
    </row>
    <row r="405" spans="1:10">
      <c r="A405" s="13" t="str">
        <f t="shared" ca="1" si="12"/>
        <v>cvnl.company.com</v>
      </c>
      <c r="B405" s="13" t="s">
        <v>919</v>
      </c>
      <c r="C405" s="13">
        <v>2</v>
      </c>
      <c r="D405" s="13">
        <v>8192</v>
      </c>
      <c r="E405" s="13" t="s">
        <v>2</v>
      </c>
      <c r="F405" s="13" t="str">
        <f t="shared" ca="1" si="13"/>
        <v>L102</v>
      </c>
      <c r="G405" s="13" t="s">
        <v>219</v>
      </c>
      <c r="H405" s="13" t="s">
        <v>5</v>
      </c>
      <c r="I405" s="43"/>
      <c r="J405" s="43"/>
    </row>
    <row r="406" spans="1:10">
      <c r="A406" s="13" t="str">
        <f t="shared" ca="1" si="12"/>
        <v>etkm.company.com</v>
      </c>
      <c r="B406" s="13" t="s">
        <v>920</v>
      </c>
      <c r="C406" s="13">
        <v>4</v>
      </c>
      <c r="D406" s="13">
        <v>8192</v>
      </c>
      <c r="E406" s="13" t="s">
        <v>2</v>
      </c>
      <c r="F406" s="13" t="str">
        <f t="shared" ca="1" si="13"/>
        <v>L104</v>
      </c>
      <c r="G406" s="13" t="s">
        <v>175</v>
      </c>
      <c r="H406" s="13" t="s">
        <v>23</v>
      </c>
      <c r="I406" s="43"/>
      <c r="J406" s="43"/>
    </row>
    <row r="407" spans="1:10">
      <c r="A407" s="13" t="str">
        <f t="shared" ca="1" si="12"/>
        <v>fdhv.company.com</v>
      </c>
      <c r="B407" s="13" t="s">
        <v>920</v>
      </c>
      <c r="C407" s="13">
        <v>1</v>
      </c>
      <c r="D407" s="13">
        <v>8192</v>
      </c>
      <c r="E407" s="13" t="s">
        <v>851</v>
      </c>
      <c r="F407" s="13" t="str">
        <f t="shared" ca="1" si="13"/>
        <v>L104</v>
      </c>
      <c r="G407" s="13"/>
      <c r="H407" s="13" t="s">
        <v>3</v>
      </c>
      <c r="I407" s="43"/>
      <c r="J407" s="43"/>
    </row>
    <row r="408" spans="1:10">
      <c r="A408" s="13" t="str">
        <f t="shared" ca="1" si="12"/>
        <v>sxdn.company.com</v>
      </c>
      <c r="B408" s="13" t="s">
        <v>919</v>
      </c>
      <c r="C408" s="13">
        <v>2</v>
      </c>
      <c r="D408" s="13">
        <v>4096</v>
      </c>
      <c r="E408" s="13" t="s">
        <v>856</v>
      </c>
      <c r="F408" s="13" t="str">
        <f t="shared" ca="1" si="13"/>
        <v>L103</v>
      </c>
      <c r="G408" s="13" t="s">
        <v>118</v>
      </c>
      <c r="H408" s="13" t="s">
        <v>23</v>
      </c>
      <c r="I408" s="43"/>
      <c r="J408" s="43"/>
    </row>
    <row r="409" spans="1:10">
      <c r="A409" s="13" t="str">
        <f t="shared" ca="1" si="12"/>
        <v>xuee.company.com</v>
      </c>
      <c r="B409" s="13" t="s">
        <v>876</v>
      </c>
      <c r="C409" s="13">
        <v>2</v>
      </c>
      <c r="D409" s="13">
        <v>4096</v>
      </c>
      <c r="E409" s="13" t="s">
        <v>55</v>
      </c>
      <c r="F409" s="13" t="str">
        <f t="shared" ca="1" si="13"/>
        <v>L104</v>
      </c>
      <c r="G409" s="13" t="s">
        <v>152</v>
      </c>
      <c r="H409" s="13" t="s">
        <v>16</v>
      </c>
      <c r="I409" s="43"/>
      <c r="J409" s="43"/>
    </row>
    <row r="410" spans="1:10">
      <c r="A410" s="13" t="str">
        <f t="shared" ca="1" si="12"/>
        <v>vvyr.company.com</v>
      </c>
      <c r="B410" s="13" t="s">
        <v>876</v>
      </c>
      <c r="C410" s="13">
        <v>1</v>
      </c>
      <c r="D410" s="13">
        <v>8192</v>
      </c>
      <c r="E410" s="13" t="s">
        <v>2</v>
      </c>
      <c r="F410" s="13" t="str">
        <f t="shared" ca="1" si="13"/>
        <v>L104</v>
      </c>
      <c r="G410" s="13" t="s">
        <v>117</v>
      </c>
      <c r="H410" s="13" t="s">
        <v>16</v>
      </c>
      <c r="I410" s="43"/>
      <c r="J410" s="43"/>
    </row>
    <row r="411" spans="1:10">
      <c r="A411" s="13" t="str">
        <f t="shared" ca="1" si="12"/>
        <v>leds.company.com</v>
      </c>
      <c r="B411" s="13" t="s">
        <v>919</v>
      </c>
      <c r="C411" s="13">
        <v>1</v>
      </c>
      <c r="D411" s="13">
        <v>2048</v>
      </c>
      <c r="E411" s="13" t="s">
        <v>851</v>
      </c>
      <c r="F411" s="13" t="str">
        <f t="shared" ca="1" si="13"/>
        <v>L101</v>
      </c>
      <c r="G411" s="13"/>
      <c r="H411" s="13" t="s">
        <v>31</v>
      </c>
      <c r="I411" s="43"/>
      <c r="J411" s="43"/>
    </row>
    <row r="412" spans="1:10">
      <c r="A412" s="13" t="str">
        <f t="shared" ca="1" si="12"/>
        <v>htcn.company.com</v>
      </c>
      <c r="B412" s="13" t="s">
        <v>919</v>
      </c>
      <c r="C412" s="13">
        <v>2</v>
      </c>
      <c r="D412" s="13">
        <v>4096</v>
      </c>
      <c r="E412" s="13" t="s">
        <v>2</v>
      </c>
      <c r="F412" s="13" t="str">
        <f t="shared" ca="1" si="13"/>
        <v>L104</v>
      </c>
      <c r="G412" s="13" t="s">
        <v>138</v>
      </c>
      <c r="H412" s="13" t="s">
        <v>31</v>
      </c>
      <c r="I412" s="43"/>
      <c r="J412" s="43"/>
    </row>
    <row r="413" spans="1:10">
      <c r="A413" s="13" t="str">
        <f t="shared" ca="1" si="12"/>
        <v>xdaf.company.com</v>
      </c>
      <c r="B413" s="13" t="s">
        <v>920</v>
      </c>
      <c r="C413" s="13">
        <v>2</v>
      </c>
      <c r="D413" s="13">
        <v>4096</v>
      </c>
      <c r="E413" s="13" t="s">
        <v>55</v>
      </c>
      <c r="F413" s="13" t="str">
        <f t="shared" ca="1" si="13"/>
        <v>L103</v>
      </c>
      <c r="G413" s="13" t="s">
        <v>100</v>
      </c>
      <c r="H413" s="13" t="s">
        <v>3</v>
      </c>
      <c r="I413" s="43"/>
      <c r="J413" s="43"/>
    </row>
    <row r="414" spans="1:10">
      <c r="A414" s="13" t="str">
        <f t="shared" ca="1" si="12"/>
        <v>bnng.company.com</v>
      </c>
      <c r="B414" s="13" t="s">
        <v>876</v>
      </c>
      <c r="C414" s="13">
        <v>1</v>
      </c>
      <c r="D414" s="13">
        <v>4096</v>
      </c>
      <c r="E414" s="13" t="s">
        <v>42</v>
      </c>
      <c r="F414" s="13" t="str">
        <f t="shared" ca="1" si="13"/>
        <v>L103</v>
      </c>
      <c r="G414" s="13" t="s">
        <v>152</v>
      </c>
      <c r="H414" s="13" t="s">
        <v>11</v>
      </c>
      <c r="I414" s="43"/>
      <c r="J414" s="43"/>
    </row>
    <row r="415" spans="1:10">
      <c r="A415" s="13" t="str">
        <f t="shared" ca="1" si="12"/>
        <v>gsaq.company.com</v>
      </c>
      <c r="B415" s="13" t="s">
        <v>919</v>
      </c>
      <c r="C415" s="13">
        <v>2</v>
      </c>
      <c r="D415" s="13">
        <v>4096</v>
      </c>
      <c r="E415" s="13" t="s">
        <v>2</v>
      </c>
      <c r="F415" s="13" t="str">
        <f t="shared" ca="1" si="13"/>
        <v>L105</v>
      </c>
      <c r="G415" s="13" t="s">
        <v>146</v>
      </c>
      <c r="H415" s="13" t="s">
        <v>3</v>
      </c>
      <c r="I415" s="43"/>
      <c r="J415" s="43"/>
    </row>
    <row r="416" spans="1:10">
      <c r="A416" s="13" t="str">
        <f t="shared" ca="1" si="12"/>
        <v>shrk.company.com</v>
      </c>
      <c r="B416" s="13" t="s">
        <v>920</v>
      </c>
      <c r="C416" s="13">
        <v>4</v>
      </c>
      <c r="D416" s="13">
        <v>4096</v>
      </c>
      <c r="E416" s="13" t="s">
        <v>2</v>
      </c>
      <c r="F416" s="13" t="str">
        <f t="shared" ca="1" si="13"/>
        <v>L103</v>
      </c>
      <c r="G416" s="13" t="s">
        <v>130</v>
      </c>
      <c r="H416" s="13" t="s">
        <v>16</v>
      </c>
      <c r="I416" s="43"/>
      <c r="J416" s="43"/>
    </row>
    <row r="417" spans="1:10">
      <c r="A417" s="13" t="str">
        <f t="shared" ca="1" si="12"/>
        <v>qiyv.company.com</v>
      </c>
      <c r="B417" s="13" t="s">
        <v>876</v>
      </c>
      <c r="C417" s="13">
        <v>2</v>
      </c>
      <c r="D417" s="13">
        <v>4096</v>
      </c>
      <c r="E417" s="13" t="s">
        <v>60</v>
      </c>
      <c r="F417" s="13" t="str">
        <f t="shared" ca="1" si="13"/>
        <v>L105</v>
      </c>
      <c r="G417" s="13" t="s">
        <v>133</v>
      </c>
      <c r="H417" s="13" t="s">
        <v>9</v>
      </c>
      <c r="I417" s="43"/>
      <c r="J417" s="43"/>
    </row>
    <row r="418" spans="1:10">
      <c r="A418" s="13" t="str">
        <f t="shared" ca="1" si="12"/>
        <v>djnr.company.com</v>
      </c>
      <c r="B418" s="13" t="s">
        <v>876</v>
      </c>
      <c r="C418" s="13">
        <v>2</v>
      </c>
      <c r="D418" s="13">
        <v>4096</v>
      </c>
      <c r="E418" s="13" t="s">
        <v>856</v>
      </c>
      <c r="F418" s="13" t="str">
        <f t="shared" ca="1" si="13"/>
        <v>L103</v>
      </c>
      <c r="G418" s="13" t="s">
        <v>20</v>
      </c>
      <c r="H418" s="13" t="s">
        <v>3</v>
      </c>
      <c r="I418" s="43"/>
      <c r="J418" s="43"/>
    </row>
    <row r="419" spans="1:10">
      <c r="A419" s="13" t="str">
        <f t="shared" ca="1" si="12"/>
        <v>pwro.company.com</v>
      </c>
      <c r="B419" s="13" t="s">
        <v>920</v>
      </c>
      <c r="C419" s="13">
        <v>2</v>
      </c>
      <c r="D419" s="13">
        <v>2048</v>
      </c>
      <c r="E419" s="13" t="s">
        <v>2</v>
      </c>
      <c r="F419" s="13" t="str">
        <f t="shared" ca="1" si="13"/>
        <v>L101</v>
      </c>
      <c r="G419" s="13" t="s">
        <v>104</v>
      </c>
      <c r="H419" s="13" t="s">
        <v>31</v>
      </c>
      <c r="I419" s="43"/>
      <c r="J419" s="43"/>
    </row>
    <row r="420" spans="1:10">
      <c r="A420" s="13" t="str">
        <f t="shared" ca="1" si="12"/>
        <v>zlfr.company.com</v>
      </c>
      <c r="B420" s="13" t="s">
        <v>876</v>
      </c>
      <c r="C420" s="13">
        <v>1</v>
      </c>
      <c r="D420" s="13">
        <v>8192</v>
      </c>
      <c r="E420" s="13" t="s">
        <v>2</v>
      </c>
      <c r="F420" s="13" t="str">
        <f t="shared" ca="1" si="13"/>
        <v>L100</v>
      </c>
      <c r="G420" s="13" t="s">
        <v>131</v>
      </c>
      <c r="H420" s="13" t="s">
        <v>3</v>
      </c>
      <c r="I420" s="43"/>
      <c r="J420" s="43"/>
    </row>
    <row r="421" spans="1:10">
      <c r="A421" s="13" t="str">
        <f t="shared" ca="1" si="12"/>
        <v>meqv.company.com</v>
      </c>
      <c r="B421" s="13" t="s">
        <v>919</v>
      </c>
      <c r="C421" s="13">
        <v>2</v>
      </c>
      <c r="D421" s="13">
        <v>8192</v>
      </c>
      <c r="E421" s="13" t="s">
        <v>851</v>
      </c>
      <c r="F421" s="13" t="str">
        <f t="shared" ca="1" si="13"/>
        <v>L103</v>
      </c>
      <c r="G421" s="13"/>
      <c r="H421" s="13" t="s">
        <v>16</v>
      </c>
      <c r="I421" s="43"/>
      <c r="J421" s="43"/>
    </row>
    <row r="422" spans="1:10">
      <c r="A422" s="13" t="str">
        <f t="shared" ca="1" si="12"/>
        <v>vdei.company.com</v>
      </c>
      <c r="B422" s="13" t="s">
        <v>919</v>
      </c>
      <c r="C422" s="13">
        <v>2</v>
      </c>
      <c r="D422" s="13">
        <v>4096</v>
      </c>
      <c r="E422" s="13" t="s">
        <v>2</v>
      </c>
      <c r="F422" s="13" t="str">
        <f t="shared" ca="1" si="13"/>
        <v>L100</v>
      </c>
      <c r="G422" s="13"/>
      <c r="H422" s="13" t="s">
        <v>23</v>
      </c>
      <c r="I422" s="43"/>
      <c r="J422" s="43"/>
    </row>
    <row r="423" spans="1:10">
      <c r="A423" s="13" t="str">
        <f t="shared" ca="1" si="12"/>
        <v>cgfo.company.com</v>
      </c>
      <c r="B423" s="13" t="s">
        <v>919</v>
      </c>
      <c r="C423" s="13">
        <v>2</v>
      </c>
      <c r="D423" s="13">
        <v>8192</v>
      </c>
      <c r="E423" s="13" t="s">
        <v>42</v>
      </c>
      <c r="F423" s="13" t="str">
        <f t="shared" ca="1" si="13"/>
        <v>L102</v>
      </c>
      <c r="G423" s="13" t="s">
        <v>180</v>
      </c>
      <c r="H423" s="13" t="s">
        <v>13</v>
      </c>
      <c r="I423" s="43"/>
      <c r="J423" s="43"/>
    </row>
    <row r="424" spans="1:10">
      <c r="A424" s="13" t="str">
        <f t="shared" ca="1" si="12"/>
        <v>htmp.company.com</v>
      </c>
      <c r="B424" s="13" t="s">
        <v>919</v>
      </c>
      <c r="C424" s="13"/>
      <c r="D424" s="13"/>
      <c r="E424" s="13" t="s">
        <v>2</v>
      </c>
      <c r="F424" s="13" t="str">
        <f t="shared" ca="1" si="13"/>
        <v>L102</v>
      </c>
      <c r="G424" s="13" t="s">
        <v>218</v>
      </c>
      <c r="H424" s="13" t="s">
        <v>11</v>
      </c>
      <c r="I424" s="43"/>
      <c r="J424" s="43"/>
    </row>
    <row r="425" spans="1:10">
      <c r="A425" s="13" t="str">
        <f t="shared" ca="1" si="12"/>
        <v>ywmx.company.com</v>
      </c>
      <c r="B425" s="13" t="s">
        <v>919</v>
      </c>
      <c r="C425" s="13">
        <v>2</v>
      </c>
      <c r="D425" s="13">
        <v>2048</v>
      </c>
      <c r="E425" s="13" t="s">
        <v>27</v>
      </c>
      <c r="F425" s="13" t="str">
        <f t="shared" ca="1" si="13"/>
        <v>L104</v>
      </c>
      <c r="G425" s="13" t="s">
        <v>22</v>
      </c>
      <c r="H425" s="13" t="s">
        <v>23</v>
      </c>
      <c r="I425" s="43"/>
      <c r="J425" s="43"/>
    </row>
    <row r="426" spans="1:10">
      <c r="A426" s="13" t="str">
        <f t="shared" ca="1" si="12"/>
        <v>bvoz.company.com</v>
      </c>
      <c r="B426" s="13" t="s">
        <v>919</v>
      </c>
      <c r="C426" s="13">
        <v>1</v>
      </c>
      <c r="D426" s="13">
        <v>4096</v>
      </c>
      <c r="E426" s="13" t="s">
        <v>15</v>
      </c>
      <c r="F426" s="13" t="str">
        <f t="shared" ca="1" si="13"/>
        <v>L103</v>
      </c>
      <c r="G426" s="13"/>
      <c r="H426" s="13" t="s">
        <v>3</v>
      </c>
      <c r="I426" s="43"/>
      <c r="J426" s="43"/>
    </row>
    <row r="427" spans="1:10">
      <c r="A427" s="13" t="str">
        <f t="shared" ca="1" si="12"/>
        <v>kvzs.company.com</v>
      </c>
      <c r="B427" s="13" t="s">
        <v>919</v>
      </c>
      <c r="C427" s="13">
        <v>2</v>
      </c>
      <c r="D427" s="13">
        <v>4096</v>
      </c>
      <c r="E427" s="13" t="s">
        <v>851</v>
      </c>
      <c r="F427" s="13" t="str">
        <f t="shared" ca="1" si="13"/>
        <v>L101</v>
      </c>
      <c r="G427" s="13"/>
      <c r="H427" s="13" t="s">
        <v>0</v>
      </c>
      <c r="I427" s="43"/>
      <c r="J427" s="43"/>
    </row>
    <row r="428" spans="1:10">
      <c r="A428" s="13" t="str">
        <f t="shared" ca="1" si="12"/>
        <v>wvqw.company.com</v>
      </c>
      <c r="B428" s="13" t="s">
        <v>876</v>
      </c>
      <c r="C428" s="13">
        <v>2</v>
      </c>
      <c r="D428" s="13">
        <v>4096</v>
      </c>
      <c r="E428" s="13" t="s">
        <v>856</v>
      </c>
      <c r="F428" s="13" t="str">
        <f t="shared" ca="1" si="13"/>
        <v>L103</v>
      </c>
      <c r="G428" s="13" t="s">
        <v>113</v>
      </c>
      <c r="H428" s="13" t="s">
        <v>23</v>
      </c>
      <c r="I428" s="43"/>
      <c r="J428" s="43"/>
    </row>
    <row r="429" spans="1:10">
      <c r="A429" s="13" t="str">
        <f t="shared" ca="1" si="12"/>
        <v>samr.company.com</v>
      </c>
      <c r="B429" s="13" t="s">
        <v>876</v>
      </c>
      <c r="C429" s="13">
        <v>2</v>
      </c>
      <c r="D429" s="13">
        <v>4096</v>
      </c>
      <c r="E429" s="13" t="s">
        <v>851</v>
      </c>
      <c r="F429" s="13" t="str">
        <f t="shared" ca="1" si="13"/>
        <v>L105</v>
      </c>
      <c r="G429" s="13" t="s">
        <v>74</v>
      </c>
      <c r="H429" s="13" t="s">
        <v>31</v>
      </c>
      <c r="I429" s="43"/>
      <c r="J429" s="43"/>
    </row>
    <row r="430" spans="1:10">
      <c r="A430" s="13" t="str">
        <f t="shared" ca="1" si="12"/>
        <v>prgc.company.com</v>
      </c>
      <c r="B430" s="13" t="s">
        <v>876</v>
      </c>
      <c r="C430" s="13">
        <v>1</v>
      </c>
      <c r="D430" s="13">
        <v>2048</v>
      </c>
      <c r="E430" s="13" t="s">
        <v>853</v>
      </c>
      <c r="F430" s="13" t="str">
        <f t="shared" ca="1" si="13"/>
        <v>L101</v>
      </c>
      <c r="G430" s="13" t="s">
        <v>18</v>
      </c>
      <c r="H430" s="13" t="s">
        <v>3</v>
      </c>
      <c r="I430" s="43"/>
      <c r="J430" s="43"/>
    </row>
    <row r="431" spans="1:10">
      <c r="A431" s="13" t="str">
        <f t="shared" ca="1" si="12"/>
        <v>paty.company.com</v>
      </c>
      <c r="B431" s="13" t="s">
        <v>919</v>
      </c>
      <c r="C431" s="13">
        <v>2</v>
      </c>
      <c r="D431" s="13">
        <v>8192</v>
      </c>
      <c r="E431" s="13" t="s">
        <v>855</v>
      </c>
      <c r="F431" s="13" t="str">
        <f t="shared" ca="1" si="13"/>
        <v>L103</v>
      </c>
      <c r="G431" s="13" t="s">
        <v>6</v>
      </c>
      <c r="H431" s="13" t="s">
        <v>9</v>
      </c>
      <c r="I431" s="43"/>
      <c r="J431" s="43"/>
    </row>
    <row r="432" spans="1:10">
      <c r="A432" s="13" t="str">
        <f t="shared" ca="1" si="12"/>
        <v>gopx.company.com</v>
      </c>
      <c r="B432" s="13" t="s">
        <v>919</v>
      </c>
      <c r="C432" s="13">
        <v>2</v>
      </c>
      <c r="D432" s="13">
        <v>3904</v>
      </c>
      <c r="E432" s="13" t="s">
        <v>854</v>
      </c>
      <c r="F432" s="13" t="str">
        <f t="shared" ca="1" si="13"/>
        <v>L105</v>
      </c>
      <c r="G432" s="13"/>
      <c r="H432" s="13" t="s">
        <v>5</v>
      </c>
      <c r="I432" s="43"/>
      <c r="J432" s="43"/>
    </row>
    <row r="433" spans="1:10">
      <c r="A433" s="13" t="str">
        <f t="shared" ca="1" si="12"/>
        <v>ltcq.company.com</v>
      </c>
      <c r="B433" s="13" t="s">
        <v>876</v>
      </c>
      <c r="C433" s="13">
        <v>2</v>
      </c>
      <c r="D433" s="13">
        <v>4096</v>
      </c>
      <c r="E433" s="13" t="s">
        <v>2</v>
      </c>
      <c r="F433" s="13" t="str">
        <f t="shared" ca="1" si="13"/>
        <v>L101</v>
      </c>
      <c r="G433" s="13" t="s">
        <v>148</v>
      </c>
      <c r="H433" s="13" t="s">
        <v>3</v>
      </c>
      <c r="I433" s="43"/>
      <c r="J433" s="43"/>
    </row>
    <row r="434" spans="1:10">
      <c r="A434" s="13" t="str">
        <f t="shared" ca="1" si="12"/>
        <v>khzh.company.com</v>
      </c>
      <c r="B434" s="13" t="s">
        <v>919</v>
      </c>
      <c r="C434" s="13">
        <v>2</v>
      </c>
      <c r="D434" s="13">
        <v>4096</v>
      </c>
      <c r="E434" s="13" t="s">
        <v>2</v>
      </c>
      <c r="F434" s="13" t="str">
        <f t="shared" ca="1" si="13"/>
        <v>L100</v>
      </c>
      <c r="G434" s="13" t="s">
        <v>124</v>
      </c>
      <c r="H434" s="13" t="s">
        <v>19</v>
      </c>
      <c r="I434" s="43"/>
      <c r="J434" s="43"/>
    </row>
    <row r="435" spans="1:10">
      <c r="A435" s="13" t="str">
        <f t="shared" ca="1" si="12"/>
        <v>mszi.company.com</v>
      </c>
      <c r="B435" s="13" t="s">
        <v>920</v>
      </c>
      <c r="C435" s="13">
        <v>2</v>
      </c>
      <c r="D435" s="13">
        <v>4096</v>
      </c>
      <c r="E435" s="13" t="s">
        <v>851</v>
      </c>
      <c r="F435" s="13" t="str">
        <f t="shared" ca="1" si="13"/>
        <v>L105</v>
      </c>
      <c r="G435" s="13" t="s">
        <v>70</v>
      </c>
      <c r="H435" s="13" t="s">
        <v>13</v>
      </c>
      <c r="I435" s="43"/>
      <c r="J435" s="43"/>
    </row>
    <row r="436" spans="1:10">
      <c r="A436" s="13" t="str">
        <f t="shared" ca="1" si="12"/>
        <v>bhdu.company.com</v>
      </c>
      <c r="B436" s="13" t="s">
        <v>876</v>
      </c>
      <c r="C436" s="13">
        <v>2</v>
      </c>
      <c r="D436" s="13">
        <v>4096</v>
      </c>
      <c r="E436" s="13" t="s">
        <v>860</v>
      </c>
      <c r="F436" s="13" t="str">
        <f t="shared" ca="1" si="13"/>
        <v>L103</v>
      </c>
      <c r="G436" s="13" t="s">
        <v>210</v>
      </c>
      <c r="H436" s="13" t="s">
        <v>11</v>
      </c>
      <c r="I436" s="43"/>
      <c r="J436" s="43"/>
    </row>
    <row r="437" spans="1:10">
      <c r="A437" s="13" t="str">
        <f t="shared" ca="1" si="12"/>
        <v>okiq.company.com</v>
      </c>
      <c r="B437" s="13" t="s">
        <v>876</v>
      </c>
      <c r="C437" s="13">
        <v>2</v>
      </c>
      <c r="D437" s="13">
        <v>4096</v>
      </c>
      <c r="E437" s="13" t="s">
        <v>859</v>
      </c>
      <c r="F437" s="13" t="str">
        <f t="shared" ca="1" si="13"/>
        <v>L102</v>
      </c>
      <c r="G437" s="13" t="s">
        <v>213</v>
      </c>
      <c r="H437" s="13" t="s">
        <v>5</v>
      </c>
      <c r="I437" s="43"/>
      <c r="J437" s="43"/>
    </row>
    <row r="438" spans="1:10">
      <c r="A438" s="13" t="str">
        <f t="shared" ca="1" si="12"/>
        <v>bfvk.company.com</v>
      </c>
      <c r="B438" s="13" t="s">
        <v>920</v>
      </c>
      <c r="C438" s="13">
        <v>4</v>
      </c>
      <c r="D438" s="13">
        <v>16384</v>
      </c>
      <c r="E438" s="13" t="s">
        <v>2</v>
      </c>
      <c r="F438" s="13" t="str">
        <f t="shared" ca="1" si="13"/>
        <v>L101</v>
      </c>
      <c r="G438" s="13" t="s">
        <v>155</v>
      </c>
      <c r="H438" s="13" t="s">
        <v>3</v>
      </c>
      <c r="I438" s="43"/>
      <c r="J438" s="43"/>
    </row>
    <row r="439" spans="1:10">
      <c r="A439" s="13" t="str">
        <f t="shared" ca="1" si="12"/>
        <v>hpqf.company.com</v>
      </c>
      <c r="B439" s="13" t="s">
        <v>920</v>
      </c>
      <c r="C439" s="13">
        <v>1</v>
      </c>
      <c r="D439" s="13">
        <v>2048</v>
      </c>
      <c r="E439" s="13" t="s">
        <v>78</v>
      </c>
      <c r="F439" s="13" t="str">
        <f t="shared" ca="1" si="13"/>
        <v>L101</v>
      </c>
      <c r="G439" s="13" t="s">
        <v>83</v>
      </c>
      <c r="H439" s="13" t="s">
        <v>13</v>
      </c>
      <c r="I439" s="43"/>
      <c r="J439" s="43"/>
    </row>
    <row r="440" spans="1:10">
      <c r="A440" s="13" t="str">
        <f t="shared" ca="1" si="12"/>
        <v>nvwq.company.com</v>
      </c>
      <c r="B440" s="13" t="s">
        <v>876</v>
      </c>
      <c r="C440" s="13">
        <v>1</v>
      </c>
      <c r="D440" s="13">
        <v>4096</v>
      </c>
      <c r="E440" s="13" t="s">
        <v>851</v>
      </c>
      <c r="F440" s="13" t="str">
        <f t="shared" ca="1" si="13"/>
        <v>L101</v>
      </c>
      <c r="G440" s="13" t="s">
        <v>217</v>
      </c>
      <c r="H440" s="13" t="s">
        <v>5</v>
      </c>
      <c r="I440" s="43"/>
      <c r="J440" s="43"/>
    </row>
    <row r="441" spans="1:10">
      <c r="A441" s="13" t="str">
        <f t="shared" ca="1" si="12"/>
        <v>qtec.company.com</v>
      </c>
      <c r="B441" s="13" t="s">
        <v>920</v>
      </c>
      <c r="C441" s="13">
        <v>2</v>
      </c>
      <c r="D441" s="13">
        <v>4096</v>
      </c>
      <c r="E441" s="13" t="s">
        <v>2</v>
      </c>
      <c r="F441" s="13" t="str">
        <f t="shared" ca="1" si="13"/>
        <v>L102</v>
      </c>
      <c r="G441" s="13" t="s">
        <v>211</v>
      </c>
      <c r="H441" s="13" t="s">
        <v>13</v>
      </c>
      <c r="I441" s="43"/>
      <c r="J441" s="43"/>
    </row>
    <row r="442" spans="1:10">
      <c r="A442" s="13" t="str">
        <f t="shared" ca="1" si="12"/>
        <v>qypo.company.com</v>
      </c>
      <c r="B442" s="13" t="s">
        <v>876</v>
      </c>
      <c r="C442" s="13">
        <v>2</v>
      </c>
      <c r="D442" s="13">
        <v>8192</v>
      </c>
      <c r="E442" s="13" t="s">
        <v>860</v>
      </c>
      <c r="F442" s="13" t="str">
        <f t="shared" ca="1" si="13"/>
        <v>L103</v>
      </c>
      <c r="G442" s="13" t="s">
        <v>113</v>
      </c>
      <c r="H442" s="13" t="s">
        <v>23</v>
      </c>
      <c r="I442" s="43"/>
      <c r="J442" s="43"/>
    </row>
    <row r="443" spans="1:10">
      <c r="A443" s="13" t="str">
        <f t="shared" ca="1" si="12"/>
        <v>kfug.company.com</v>
      </c>
      <c r="B443" s="13" t="s">
        <v>876</v>
      </c>
      <c r="C443" s="13">
        <v>2</v>
      </c>
      <c r="D443" s="13">
        <v>8192</v>
      </c>
      <c r="E443" s="13" t="s">
        <v>42</v>
      </c>
      <c r="F443" s="13" t="str">
        <f t="shared" ca="1" si="13"/>
        <v>L102</v>
      </c>
      <c r="G443" s="13" t="s">
        <v>160</v>
      </c>
      <c r="H443" s="13" t="s">
        <v>13</v>
      </c>
      <c r="I443" s="43"/>
      <c r="J443" s="43"/>
    </row>
    <row r="444" spans="1:10">
      <c r="A444" s="13" t="str">
        <f t="shared" ca="1" si="12"/>
        <v>xcjo.company.com</v>
      </c>
      <c r="B444" s="13" t="s">
        <v>876</v>
      </c>
      <c r="C444" s="13">
        <v>1</v>
      </c>
      <c r="D444" s="13">
        <v>4096</v>
      </c>
      <c r="E444" s="13" t="s">
        <v>2</v>
      </c>
      <c r="F444" s="13" t="str">
        <f t="shared" ca="1" si="13"/>
        <v>L100</v>
      </c>
      <c r="G444" s="13" t="s">
        <v>211</v>
      </c>
      <c r="H444" s="13" t="s">
        <v>13</v>
      </c>
      <c r="I444" s="43"/>
      <c r="J444" s="43"/>
    </row>
    <row r="445" spans="1:10">
      <c r="A445" s="13" t="str">
        <f t="shared" ca="1" si="12"/>
        <v>twfo.company.com</v>
      </c>
      <c r="B445" s="13" t="s">
        <v>876</v>
      </c>
      <c r="C445" s="13">
        <v>1</v>
      </c>
      <c r="D445" s="13">
        <v>4096</v>
      </c>
      <c r="E445" s="13" t="s">
        <v>851</v>
      </c>
      <c r="F445" s="13" t="str">
        <f t="shared" ca="1" si="13"/>
        <v>L104</v>
      </c>
      <c r="G445" s="13" t="s">
        <v>125</v>
      </c>
      <c r="H445" s="13" t="s">
        <v>51</v>
      </c>
      <c r="I445" s="43"/>
      <c r="J445" s="43"/>
    </row>
    <row r="446" spans="1:10">
      <c r="A446" s="13" t="str">
        <f t="shared" ca="1" si="12"/>
        <v>zblh.company.com</v>
      </c>
      <c r="B446" s="13" t="s">
        <v>919</v>
      </c>
      <c r="C446" s="13">
        <v>2</v>
      </c>
      <c r="D446" s="13">
        <v>4096</v>
      </c>
      <c r="E446" s="13" t="s">
        <v>2</v>
      </c>
      <c r="F446" s="13" t="str">
        <f t="shared" ca="1" si="13"/>
        <v>L104</v>
      </c>
      <c r="G446" s="13" t="s">
        <v>144</v>
      </c>
      <c r="H446" s="13" t="s">
        <v>16</v>
      </c>
      <c r="I446" s="43"/>
      <c r="J446" s="43"/>
    </row>
    <row r="447" spans="1:10">
      <c r="A447" s="13" t="str">
        <f t="shared" ca="1" si="12"/>
        <v>czuf.company.com</v>
      </c>
      <c r="B447" s="13" t="s">
        <v>919</v>
      </c>
      <c r="C447" s="13">
        <v>2</v>
      </c>
      <c r="D447" s="13">
        <v>3584</v>
      </c>
      <c r="E447" s="13" t="s">
        <v>856</v>
      </c>
      <c r="F447" s="13" t="str">
        <f t="shared" ca="1" si="13"/>
        <v>L105</v>
      </c>
      <c r="G447" s="13" t="s">
        <v>130</v>
      </c>
      <c r="H447" s="13" t="s">
        <v>0</v>
      </c>
      <c r="I447" s="43"/>
      <c r="J447" s="43"/>
    </row>
    <row r="448" spans="1:10">
      <c r="A448" s="13" t="str">
        <f t="shared" ca="1" si="12"/>
        <v>vlqd.company.com</v>
      </c>
      <c r="B448" s="13" t="s">
        <v>920</v>
      </c>
      <c r="C448" s="13">
        <v>2</v>
      </c>
      <c r="D448" s="13">
        <v>3904</v>
      </c>
      <c r="E448" s="13" t="s">
        <v>2</v>
      </c>
      <c r="F448" s="13" t="str">
        <f t="shared" ca="1" si="13"/>
        <v>L102</v>
      </c>
      <c r="G448" s="13" t="s">
        <v>141</v>
      </c>
      <c r="H448" s="13" t="s">
        <v>19</v>
      </c>
      <c r="I448" s="43"/>
      <c r="J448" s="43"/>
    </row>
    <row r="449" spans="1:10">
      <c r="A449" s="13" t="str">
        <f t="shared" ca="1" si="12"/>
        <v>cens.company.com</v>
      </c>
      <c r="B449" s="13" t="s">
        <v>876</v>
      </c>
      <c r="C449" s="13">
        <v>2</v>
      </c>
      <c r="D449" s="13">
        <v>8192</v>
      </c>
      <c r="E449" s="13" t="s">
        <v>42</v>
      </c>
      <c r="F449" s="13" t="str">
        <f t="shared" ca="1" si="13"/>
        <v>L104</v>
      </c>
      <c r="G449" s="13" t="s">
        <v>173</v>
      </c>
      <c r="H449" s="13" t="s">
        <v>31</v>
      </c>
      <c r="I449" s="43"/>
      <c r="J449" s="43"/>
    </row>
    <row r="450" spans="1:10">
      <c r="A450" s="13" t="str">
        <f t="shared" ca="1" si="12"/>
        <v>kuim.company.com</v>
      </c>
      <c r="B450" s="13" t="s">
        <v>876</v>
      </c>
      <c r="C450" s="13"/>
      <c r="D450" s="13"/>
      <c r="E450" s="13" t="s">
        <v>851</v>
      </c>
      <c r="F450" s="13" t="str">
        <f t="shared" ca="1" si="13"/>
        <v>L104</v>
      </c>
      <c r="G450" s="13" t="s">
        <v>216</v>
      </c>
      <c r="H450" s="13" t="s">
        <v>31</v>
      </c>
      <c r="I450" s="43"/>
      <c r="J450" s="43"/>
    </row>
    <row r="451" spans="1:10">
      <c r="A451" s="13" t="str">
        <f t="shared" ref="A451:A514" ca="1" si="14">CHAR(RANDBETWEEN(97,122))&amp; CHAR(RANDBETWEEN(97,122)) &amp; CHAR(RANDBETWEEN(97,122)) &amp; CHAR(RANDBETWEEN(97,122))&amp;".company.com"</f>
        <v>wrlj.company.com</v>
      </c>
      <c r="B451" s="13" t="s">
        <v>876</v>
      </c>
      <c r="C451" s="13">
        <v>1</v>
      </c>
      <c r="D451" s="13">
        <v>4096</v>
      </c>
      <c r="E451" s="13" t="s">
        <v>2</v>
      </c>
      <c r="F451" s="13" t="str">
        <f t="shared" ref="F451:F514" ca="1" si="15">"L"&amp;RANDBETWEEN(100,105)</f>
        <v>L103</v>
      </c>
      <c r="G451" s="13" t="s">
        <v>69</v>
      </c>
      <c r="H451" s="13" t="s">
        <v>11</v>
      </c>
      <c r="I451" s="43"/>
      <c r="J451" s="43"/>
    </row>
    <row r="452" spans="1:10">
      <c r="A452" s="13" t="str">
        <f t="shared" ca="1" si="14"/>
        <v>mujs.company.com</v>
      </c>
      <c r="B452" s="13" t="s">
        <v>920</v>
      </c>
      <c r="C452" s="13">
        <v>2</v>
      </c>
      <c r="D452" s="13">
        <v>4096</v>
      </c>
      <c r="E452" s="13" t="s">
        <v>2</v>
      </c>
      <c r="F452" s="13" t="str">
        <f t="shared" ca="1" si="15"/>
        <v>L103</v>
      </c>
      <c r="G452" s="13" t="s">
        <v>86</v>
      </c>
      <c r="H452" s="13" t="s">
        <v>11</v>
      </c>
      <c r="I452" s="43"/>
      <c r="J452" s="43"/>
    </row>
    <row r="453" spans="1:10">
      <c r="A453" s="13" t="str">
        <f t="shared" ca="1" si="14"/>
        <v>wypx.company.com</v>
      </c>
      <c r="B453" s="13" t="s">
        <v>920</v>
      </c>
      <c r="C453" s="13">
        <v>4</v>
      </c>
      <c r="D453" s="13">
        <v>16384</v>
      </c>
      <c r="E453" s="13" t="s">
        <v>2</v>
      </c>
      <c r="F453" s="13" t="str">
        <f t="shared" ca="1" si="15"/>
        <v>L100</v>
      </c>
      <c r="G453" s="13" t="s">
        <v>147</v>
      </c>
      <c r="H453" s="13" t="s">
        <v>16</v>
      </c>
      <c r="I453" s="43"/>
      <c r="J453" s="43"/>
    </row>
    <row r="454" spans="1:10">
      <c r="A454" s="13" t="str">
        <f t="shared" ca="1" si="14"/>
        <v>byyh.company.com</v>
      </c>
      <c r="B454" s="13" t="s">
        <v>876</v>
      </c>
      <c r="C454" s="13">
        <v>8</v>
      </c>
      <c r="D454" s="13">
        <v>32768</v>
      </c>
      <c r="E454" s="13" t="s">
        <v>2</v>
      </c>
      <c r="F454" s="13" t="str">
        <f t="shared" ca="1" si="15"/>
        <v>L102</v>
      </c>
      <c r="G454" s="13" t="s">
        <v>25</v>
      </c>
      <c r="H454" s="13" t="s">
        <v>9</v>
      </c>
      <c r="I454" s="43"/>
      <c r="J454" s="43"/>
    </row>
    <row r="455" spans="1:10">
      <c r="A455" s="13" t="str">
        <f t="shared" ca="1" si="14"/>
        <v>bfrj.company.com</v>
      </c>
      <c r="B455" s="13" t="s">
        <v>920</v>
      </c>
      <c r="C455" s="13">
        <v>2</v>
      </c>
      <c r="D455" s="13">
        <v>4096</v>
      </c>
      <c r="E455" s="13" t="s">
        <v>2</v>
      </c>
      <c r="F455" s="13" t="str">
        <f t="shared" ca="1" si="15"/>
        <v>L103</v>
      </c>
      <c r="G455" s="13" t="s">
        <v>40</v>
      </c>
      <c r="H455" s="13" t="s">
        <v>13</v>
      </c>
      <c r="I455" s="43"/>
      <c r="J455" s="43"/>
    </row>
    <row r="456" spans="1:10">
      <c r="A456" s="13" t="str">
        <f t="shared" ca="1" si="14"/>
        <v>ptoq.company.com</v>
      </c>
      <c r="B456" s="13" t="s">
        <v>876</v>
      </c>
      <c r="C456" s="13">
        <v>2</v>
      </c>
      <c r="D456" s="13">
        <v>4096</v>
      </c>
      <c r="E456" s="13" t="s">
        <v>860</v>
      </c>
      <c r="F456" s="13" t="str">
        <f t="shared" ca="1" si="15"/>
        <v>L101</v>
      </c>
      <c r="G456" s="13" t="s">
        <v>98</v>
      </c>
      <c r="H456" s="13" t="s">
        <v>5</v>
      </c>
      <c r="I456" s="43"/>
      <c r="J456" s="43"/>
    </row>
    <row r="457" spans="1:10">
      <c r="A457" s="13" t="str">
        <f t="shared" ca="1" si="14"/>
        <v>jfnn.company.com</v>
      </c>
      <c r="B457" s="13" t="s">
        <v>920</v>
      </c>
      <c r="C457" s="13">
        <v>2</v>
      </c>
      <c r="D457" s="13">
        <v>4096</v>
      </c>
      <c r="E457" s="13" t="s">
        <v>2</v>
      </c>
      <c r="F457" s="13" t="str">
        <f t="shared" ca="1" si="15"/>
        <v>L102</v>
      </c>
      <c r="G457" s="13" t="s">
        <v>181</v>
      </c>
      <c r="H457" s="13" t="s">
        <v>9</v>
      </c>
      <c r="I457" s="43"/>
      <c r="J457" s="43"/>
    </row>
    <row r="458" spans="1:10">
      <c r="A458" s="13" t="str">
        <f t="shared" ca="1" si="14"/>
        <v>uqxl.company.com</v>
      </c>
      <c r="B458" s="13" t="s">
        <v>876</v>
      </c>
      <c r="C458" s="13"/>
      <c r="D458" s="13"/>
      <c r="E458" s="13" t="s">
        <v>860</v>
      </c>
      <c r="F458" s="13" t="str">
        <f t="shared" ca="1" si="15"/>
        <v>L103</v>
      </c>
      <c r="G458" s="13" t="s">
        <v>157</v>
      </c>
      <c r="H458" s="13" t="s">
        <v>23</v>
      </c>
      <c r="I458" s="43"/>
      <c r="J458" s="43"/>
    </row>
    <row r="459" spans="1:10">
      <c r="A459" s="13" t="str">
        <f t="shared" ca="1" si="14"/>
        <v>njmj.company.com</v>
      </c>
      <c r="B459" s="13" t="s">
        <v>920</v>
      </c>
      <c r="C459" s="13">
        <v>2</v>
      </c>
      <c r="D459" s="13">
        <v>4096</v>
      </c>
      <c r="E459" s="13" t="s">
        <v>2</v>
      </c>
      <c r="F459" s="13" t="str">
        <f t="shared" ca="1" si="15"/>
        <v>L102</v>
      </c>
      <c r="G459" s="13" t="s">
        <v>80</v>
      </c>
      <c r="H459" s="13" t="s">
        <v>19</v>
      </c>
      <c r="I459" s="43"/>
      <c r="J459" s="43"/>
    </row>
    <row r="460" spans="1:10">
      <c r="A460" s="13" t="str">
        <f t="shared" ca="1" si="14"/>
        <v>iuts.company.com</v>
      </c>
      <c r="B460" s="13" t="s">
        <v>919</v>
      </c>
      <c r="C460" s="13">
        <v>2</v>
      </c>
      <c r="D460" s="13">
        <v>4096</v>
      </c>
      <c r="E460" s="13" t="s">
        <v>60</v>
      </c>
      <c r="F460" s="13" t="str">
        <f t="shared" ca="1" si="15"/>
        <v>L103</v>
      </c>
      <c r="G460" s="13" t="s">
        <v>199</v>
      </c>
      <c r="H460" s="13" t="s">
        <v>13</v>
      </c>
      <c r="I460" s="43"/>
      <c r="J460" s="43"/>
    </row>
    <row r="461" spans="1:10">
      <c r="A461" s="13" t="str">
        <f t="shared" ca="1" si="14"/>
        <v>ykdt.company.com</v>
      </c>
      <c r="B461" s="13" t="s">
        <v>876</v>
      </c>
      <c r="C461" s="13">
        <v>1</v>
      </c>
      <c r="D461" s="13">
        <v>4096</v>
      </c>
      <c r="E461" s="13" t="s">
        <v>851</v>
      </c>
      <c r="F461" s="13" t="str">
        <f t="shared" ca="1" si="15"/>
        <v>L104</v>
      </c>
      <c r="G461" s="13" t="s">
        <v>91</v>
      </c>
      <c r="H461" s="13" t="s">
        <v>0</v>
      </c>
      <c r="I461" s="43"/>
      <c r="J461" s="43"/>
    </row>
    <row r="462" spans="1:10">
      <c r="A462" s="13" t="str">
        <f t="shared" ca="1" si="14"/>
        <v>aiyc.company.com</v>
      </c>
      <c r="B462" s="13" t="s">
        <v>876</v>
      </c>
      <c r="C462" s="13">
        <v>1</v>
      </c>
      <c r="D462" s="13">
        <v>2048</v>
      </c>
      <c r="E462" s="13" t="s">
        <v>855</v>
      </c>
      <c r="F462" s="13" t="str">
        <f t="shared" ca="1" si="15"/>
        <v>L100</v>
      </c>
      <c r="G462" s="13" t="s">
        <v>205</v>
      </c>
      <c r="H462" s="13" t="s">
        <v>13</v>
      </c>
      <c r="I462" s="43"/>
      <c r="J462" s="43"/>
    </row>
    <row r="463" spans="1:10">
      <c r="A463" s="13" t="str">
        <f t="shared" ca="1" si="14"/>
        <v>xxee.company.com</v>
      </c>
      <c r="B463" s="13" t="s">
        <v>876</v>
      </c>
      <c r="C463" s="13">
        <v>2</v>
      </c>
      <c r="D463" s="13">
        <v>8192</v>
      </c>
      <c r="E463" s="13" t="s">
        <v>55</v>
      </c>
      <c r="F463" s="13" t="str">
        <f t="shared" ca="1" si="15"/>
        <v>L101</v>
      </c>
      <c r="G463" s="13" t="s">
        <v>137</v>
      </c>
      <c r="H463" s="13" t="s">
        <v>5</v>
      </c>
      <c r="I463" s="43"/>
      <c r="J463" s="43"/>
    </row>
    <row r="464" spans="1:10">
      <c r="A464" s="13" t="str">
        <f t="shared" ca="1" si="14"/>
        <v>fsin.company.com</v>
      </c>
      <c r="B464" s="13" t="s">
        <v>876</v>
      </c>
      <c r="C464" s="13">
        <v>2</v>
      </c>
      <c r="D464" s="13">
        <v>8192</v>
      </c>
      <c r="E464" s="13" t="s">
        <v>853</v>
      </c>
      <c r="F464" s="13" t="str">
        <f t="shared" ca="1" si="15"/>
        <v>L105</v>
      </c>
      <c r="G464" s="13" t="s">
        <v>29</v>
      </c>
      <c r="H464" s="13" t="s">
        <v>31</v>
      </c>
      <c r="I464" s="43"/>
      <c r="J464" s="43"/>
    </row>
    <row r="465" spans="1:10">
      <c r="A465" s="13" t="str">
        <f t="shared" ca="1" si="14"/>
        <v>bcww.company.com</v>
      </c>
      <c r="B465" s="13" t="s">
        <v>876</v>
      </c>
      <c r="C465" s="13">
        <v>1</v>
      </c>
      <c r="D465" s="13">
        <v>2048</v>
      </c>
      <c r="E465" s="13" t="s">
        <v>855</v>
      </c>
      <c r="F465" s="13" t="str">
        <f t="shared" ca="1" si="15"/>
        <v>L104</v>
      </c>
      <c r="G465" s="13" t="s">
        <v>32</v>
      </c>
      <c r="H465" s="13" t="s">
        <v>9</v>
      </c>
      <c r="I465" s="43"/>
      <c r="J465" s="43"/>
    </row>
    <row r="466" spans="1:10">
      <c r="A466" s="13" t="str">
        <f t="shared" ca="1" si="14"/>
        <v>uzhv.company.com</v>
      </c>
      <c r="B466" s="13" t="s">
        <v>876</v>
      </c>
      <c r="C466" s="13">
        <v>1</v>
      </c>
      <c r="D466" s="13">
        <v>4096</v>
      </c>
      <c r="E466" s="13" t="s">
        <v>215</v>
      </c>
      <c r="F466" s="13" t="str">
        <f t="shared" ca="1" si="15"/>
        <v>L102</v>
      </c>
      <c r="G466" s="13" t="s">
        <v>214</v>
      </c>
      <c r="H466" s="13" t="s">
        <v>0</v>
      </c>
      <c r="I466" s="43"/>
      <c r="J466" s="43"/>
    </row>
    <row r="467" spans="1:10">
      <c r="A467" s="13" t="str">
        <f t="shared" ca="1" si="14"/>
        <v>amie.company.com</v>
      </c>
      <c r="B467" s="13" t="s">
        <v>919</v>
      </c>
      <c r="C467" s="13">
        <v>1</v>
      </c>
      <c r="D467" s="13">
        <v>4096</v>
      </c>
      <c r="E467" s="13" t="s">
        <v>2</v>
      </c>
      <c r="F467" s="13" t="str">
        <f t="shared" ca="1" si="15"/>
        <v>L103</v>
      </c>
      <c r="G467" s="13" t="s">
        <v>211</v>
      </c>
      <c r="H467" s="13" t="s">
        <v>5</v>
      </c>
      <c r="I467" s="43"/>
      <c r="J467" s="43"/>
    </row>
    <row r="468" spans="1:10">
      <c r="A468" s="13" t="str">
        <f t="shared" ca="1" si="14"/>
        <v>taab.company.com</v>
      </c>
      <c r="B468" s="13" t="s">
        <v>876</v>
      </c>
      <c r="C468" s="13">
        <v>4</v>
      </c>
      <c r="D468" s="13">
        <v>3456</v>
      </c>
      <c r="E468" s="13" t="s">
        <v>2</v>
      </c>
      <c r="F468" s="13" t="str">
        <f t="shared" ca="1" si="15"/>
        <v>L105</v>
      </c>
      <c r="G468" s="13" t="s">
        <v>64</v>
      </c>
      <c r="H468" s="13" t="s">
        <v>16</v>
      </c>
      <c r="I468" s="43"/>
      <c r="J468" s="43"/>
    </row>
    <row r="469" spans="1:10">
      <c r="A469" s="13" t="str">
        <f t="shared" ca="1" si="14"/>
        <v>bdwr.company.com</v>
      </c>
      <c r="B469" s="13" t="s">
        <v>876</v>
      </c>
      <c r="C469" s="13">
        <v>2</v>
      </c>
      <c r="D469" s="13">
        <v>8192</v>
      </c>
      <c r="E469" s="13" t="s">
        <v>42</v>
      </c>
      <c r="F469" s="13" t="str">
        <f t="shared" ca="1" si="15"/>
        <v>L104</v>
      </c>
      <c r="G469" s="13" t="s">
        <v>137</v>
      </c>
      <c r="H469" s="13" t="s">
        <v>16</v>
      </c>
      <c r="I469" s="43"/>
      <c r="J469" s="43"/>
    </row>
    <row r="470" spans="1:10">
      <c r="A470" s="13" t="str">
        <f t="shared" ca="1" si="14"/>
        <v>wmtq.company.com</v>
      </c>
      <c r="B470" s="13" t="s">
        <v>876</v>
      </c>
      <c r="C470" s="13"/>
      <c r="D470" s="13"/>
      <c r="E470" s="13" t="s">
        <v>851</v>
      </c>
      <c r="F470" s="13" t="str">
        <f t="shared" ca="1" si="15"/>
        <v>L103</v>
      </c>
      <c r="G470" s="13" t="s">
        <v>33</v>
      </c>
      <c r="H470" s="13" t="s">
        <v>0</v>
      </c>
      <c r="I470" s="43"/>
      <c r="J470" s="43"/>
    </row>
    <row r="471" spans="1:10">
      <c r="A471" s="13" t="str">
        <f t="shared" ca="1" si="14"/>
        <v>xnxm.company.com</v>
      </c>
      <c r="B471" s="13" t="s">
        <v>876</v>
      </c>
      <c r="C471" s="13">
        <v>2</v>
      </c>
      <c r="D471" s="13">
        <v>4096</v>
      </c>
      <c r="E471" s="13" t="s">
        <v>42</v>
      </c>
      <c r="F471" s="13" t="str">
        <f t="shared" ca="1" si="15"/>
        <v>L101</v>
      </c>
      <c r="G471" s="13" t="s">
        <v>186</v>
      </c>
      <c r="H471" s="13" t="s">
        <v>5</v>
      </c>
      <c r="I471" s="43"/>
      <c r="J471" s="43"/>
    </row>
    <row r="472" spans="1:10">
      <c r="A472" s="13" t="str">
        <f t="shared" ca="1" si="14"/>
        <v>bolx.company.com</v>
      </c>
      <c r="B472" s="13" t="s">
        <v>920</v>
      </c>
      <c r="C472" s="13">
        <v>2</v>
      </c>
      <c r="D472" s="13">
        <v>4096</v>
      </c>
      <c r="E472" s="13" t="s">
        <v>852</v>
      </c>
      <c r="F472" s="13" t="str">
        <f t="shared" ca="1" si="15"/>
        <v>L101</v>
      </c>
      <c r="G472" s="13" t="s">
        <v>133</v>
      </c>
      <c r="H472" s="13" t="s">
        <v>9</v>
      </c>
      <c r="I472" s="43"/>
      <c r="J472" s="43"/>
    </row>
    <row r="473" spans="1:10">
      <c r="A473" s="13" t="str">
        <f t="shared" ca="1" si="14"/>
        <v>rpdf.company.com</v>
      </c>
      <c r="B473" s="13" t="s">
        <v>876</v>
      </c>
      <c r="C473" s="13">
        <v>2</v>
      </c>
      <c r="D473" s="13">
        <v>4096</v>
      </c>
      <c r="E473" s="13" t="s">
        <v>2</v>
      </c>
      <c r="F473" s="13" t="str">
        <f t="shared" ca="1" si="15"/>
        <v>L101</v>
      </c>
      <c r="G473" s="13" t="s">
        <v>159</v>
      </c>
      <c r="H473" s="13" t="s">
        <v>11</v>
      </c>
      <c r="I473" s="43"/>
      <c r="J473" s="43"/>
    </row>
    <row r="474" spans="1:10">
      <c r="A474" s="13" t="str">
        <f t="shared" ca="1" si="14"/>
        <v>vmrb.company.com</v>
      </c>
      <c r="B474" s="13" t="s">
        <v>920</v>
      </c>
      <c r="C474" s="13"/>
      <c r="D474" s="13"/>
      <c r="E474" s="13" t="s">
        <v>2</v>
      </c>
      <c r="F474" s="13" t="str">
        <f t="shared" ca="1" si="15"/>
        <v>L103</v>
      </c>
      <c r="G474" s="13" t="s">
        <v>213</v>
      </c>
      <c r="H474" s="13" t="s">
        <v>5</v>
      </c>
      <c r="I474" s="43"/>
      <c r="J474" s="43"/>
    </row>
    <row r="475" spans="1:10">
      <c r="A475" s="13" t="str">
        <f t="shared" ca="1" si="14"/>
        <v>opfi.company.com</v>
      </c>
      <c r="B475" s="13" t="s">
        <v>920</v>
      </c>
      <c r="C475" s="13">
        <v>2</v>
      </c>
      <c r="D475" s="13">
        <v>4096</v>
      </c>
      <c r="E475" s="13" t="s">
        <v>851</v>
      </c>
      <c r="F475" s="13" t="str">
        <f t="shared" ca="1" si="15"/>
        <v>L103</v>
      </c>
      <c r="G475" s="13" t="s">
        <v>207</v>
      </c>
      <c r="H475" s="13" t="s">
        <v>5</v>
      </c>
      <c r="I475" s="43"/>
      <c r="J475" s="43"/>
    </row>
    <row r="476" spans="1:10">
      <c r="A476" s="13" t="str">
        <f t="shared" ca="1" si="14"/>
        <v>aeip.company.com</v>
      </c>
      <c r="B476" s="13" t="s">
        <v>920</v>
      </c>
      <c r="C476" s="13"/>
      <c r="D476" s="13"/>
      <c r="E476" s="13" t="s">
        <v>27</v>
      </c>
      <c r="F476" s="13" t="str">
        <f t="shared" ca="1" si="15"/>
        <v>L100</v>
      </c>
      <c r="G476" s="13" t="s">
        <v>107</v>
      </c>
      <c r="H476" s="13" t="s">
        <v>31</v>
      </c>
      <c r="I476" s="43"/>
      <c r="J476" s="43"/>
    </row>
    <row r="477" spans="1:10">
      <c r="A477" s="13" t="str">
        <f t="shared" ca="1" si="14"/>
        <v>xwjs.company.com</v>
      </c>
      <c r="B477" s="13" t="s">
        <v>920</v>
      </c>
      <c r="C477" s="13">
        <v>2</v>
      </c>
      <c r="D477" s="13">
        <v>4096</v>
      </c>
      <c r="E477" s="13" t="s">
        <v>212</v>
      </c>
      <c r="F477" s="13" t="str">
        <f t="shared" ca="1" si="15"/>
        <v>L103</v>
      </c>
      <c r="G477" s="13" t="s">
        <v>187</v>
      </c>
      <c r="H477" s="13" t="s">
        <v>5</v>
      </c>
      <c r="I477" s="43"/>
      <c r="J477" s="43"/>
    </row>
    <row r="478" spans="1:10">
      <c r="A478" s="13" t="str">
        <f t="shared" ca="1" si="14"/>
        <v>gtht.company.com</v>
      </c>
      <c r="B478" s="13" t="s">
        <v>876</v>
      </c>
      <c r="C478" s="13">
        <v>2</v>
      </c>
      <c r="D478" s="13">
        <v>8192</v>
      </c>
      <c r="E478" s="13" t="s">
        <v>860</v>
      </c>
      <c r="F478" s="13" t="str">
        <f t="shared" ca="1" si="15"/>
        <v>L100</v>
      </c>
      <c r="G478" s="13" t="s">
        <v>197</v>
      </c>
      <c r="H478" s="13" t="s">
        <v>9</v>
      </c>
      <c r="I478" s="43"/>
      <c r="J478" s="43"/>
    </row>
    <row r="479" spans="1:10">
      <c r="A479" s="13" t="str">
        <f t="shared" ca="1" si="14"/>
        <v>qrxe.company.com</v>
      </c>
      <c r="B479" s="13" t="s">
        <v>876</v>
      </c>
      <c r="C479" s="13"/>
      <c r="D479" s="13"/>
      <c r="E479" s="13" t="s">
        <v>2</v>
      </c>
      <c r="F479" s="13" t="str">
        <f t="shared" ca="1" si="15"/>
        <v>L103</v>
      </c>
      <c r="G479" s="13" t="s">
        <v>200</v>
      </c>
      <c r="H479" s="13" t="s">
        <v>13</v>
      </c>
      <c r="I479" s="43"/>
      <c r="J479" s="43"/>
    </row>
    <row r="480" spans="1:10">
      <c r="A480" s="13" t="str">
        <f t="shared" ca="1" si="14"/>
        <v>iveq.company.com</v>
      </c>
      <c r="B480" s="13" t="s">
        <v>919</v>
      </c>
      <c r="C480" s="13"/>
      <c r="D480" s="13"/>
      <c r="E480" s="13" t="s">
        <v>851</v>
      </c>
      <c r="F480" s="13" t="str">
        <f t="shared" ca="1" si="15"/>
        <v>L100</v>
      </c>
      <c r="G480" s="13"/>
      <c r="H480" s="13" t="s">
        <v>9</v>
      </c>
      <c r="I480" s="43"/>
      <c r="J480" s="43"/>
    </row>
    <row r="481" spans="1:10">
      <c r="A481" s="13" t="str">
        <f t="shared" ca="1" si="14"/>
        <v>oota.company.com</v>
      </c>
      <c r="B481" s="13" t="s">
        <v>919</v>
      </c>
      <c r="C481" s="13">
        <v>1</v>
      </c>
      <c r="D481" s="13">
        <v>4096</v>
      </c>
      <c r="E481" s="13" t="s">
        <v>2</v>
      </c>
      <c r="F481" s="13" t="str">
        <f t="shared" ca="1" si="15"/>
        <v>L104</v>
      </c>
      <c r="G481" s="13" t="s">
        <v>195</v>
      </c>
      <c r="H481" s="13" t="s">
        <v>9</v>
      </c>
      <c r="I481" s="43"/>
      <c r="J481" s="43"/>
    </row>
    <row r="482" spans="1:10">
      <c r="A482" s="13" t="str">
        <f t="shared" ca="1" si="14"/>
        <v>fgfs.company.com</v>
      </c>
      <c r="B482" s="13" t="s">
        <v>876</v>
      </c>
      <c r="C482" s="13">
        <v>2</v>
      </c>
      <c r="D482" s="13">
        <v>4096</v>
      </c>
      <c r="E482" s="13" t="s">
        <v>27</v>
      </c>
      <c r="F482" s="13" t="str">
        <f t="shared" ca="1" si="15"/>
        <v>L105</v>
      </c>
      <c r="G482" s="13" t="s">
        <v>211</v>
      </c>
      <c r="H482" s="13" t="s">
        <v>5</v>
      </c>
      <c r="I482" s="43"/>
      <c r="J482" s="43"/>
    </row>
    <row r="483" spans="1:10">
      <c r="A483" s="13" t="str">
        <f t="shared" ca="1" si="14"/>
        <v>zpee.company.com</v>
      </c>
      <c r="B483" s="13" t="s">
        <v>876</v>
      </c>
      <c r="C483" s="13">
        <v>1</v>
      </c>
      <c r="D483" s="13">
        <v>2048</v>
      </c>
      <c r="E483" s="13" t="s">
        <v>860</v>
      </c>
      <c r="F483" s="13" t="str">
        <f t="shared" ca="1" si="15"/>
        <v>L105</v>
      </c>
      <c r="G483" s="13" t="s">
        <v>56</v>
      </c>
      <c r="H483" s="13" t="s">
        <v>16</v>
      </c>
      <c r="I483" s="43"/>
      <c r="J483" s="43"/>
    </row>
    <row r="484" spans="1:10">
      <c r="A484" s="13" t="str">
        <f t="shared" ca="1" si="14"/>
        <v>tplx.company.com</v>
      </c>
      <c r="B484" s="13" t="s">
        <v>876</v>
      </c>
      <c r="C484" s="13"/>
      <c r="D484" s="13"/>
      <c r="E484" s="13" t="s">
        <v>856</v>
      </c>
      <c r="F484" s="13" t="str">
        <f t="shared" ca="1" si="15"/>
        <v>L105</v>
      </c>
      <c r="G484" s="13" t="s">
        <v>89</v>
      </c>
      <c r="H484" s="13" t="s">
        <v>5</v>
      </c>
      <c r="I484" s="43"/>
      <c r="J484" s="43"/>
    </row>
    <row r="485" spans="1:10">
      <c r="A485" s="13" t="str">
        <f t="shared" ca="1" si="14"/>
        <v>yhlv.company.com</v>
      </c>
      <c r="B485" s="13" t="s">
        <v>876</v>
      </c>
      <c r="C485" s="13"/>
      <c r="D485" s="13"/>
      <c r="E485" s="13" t="s">
        <v>856</v>
      </c>
      <c r="F485" s="13" t="str">
        <f t="shared" ca="1" si="15"/>
        <v>L104</v>
      </c>
      <c r="G485" s="13" t="s">
        <v>82</v>
      </c>
      <c r="H485" s="13" t="s">
        <v>9</v>
      </c>
      <c r="I485" s="43"/>
      <c r="J485" s="43"/>
    </row>
    <row r="486" spans="1:10">
      <c r="A486" s="13" t="str">
        <f t="shared" ca="1" si="14"/>
        <v>somu.company.com</v>
      </c>
      <c r="B486" s="13" t="s">
        <v>919</v>
      </c>
      <c r="C486" s="13">
        <v>2</v>
      </c>
      <c r="D486" s="13">
        <v>8192</v>
      </c>
      <c r="E486" s="13" t="s">
        <v>2</v>
      </c>
      <c r="F486" s="13" t="str">
        <f t="shared" ca="1" si="15"/>
        <v>L101</v>
      </c>
      <c r="G486" s="13" t="s">
        <v>135</v>
      </c>
      <c r="H486" s="13" t="s">
        <v>5</v>
      </c>
      <c r="I486" s="43"/>
      <c r="J486" s="43"/>
    </row>
    <row r="487" spans="1:10">
      <c r="A487" s="13" t="str">
        <f t="shared" ca="1" si="14"/>
        <v>qxao.company.com</v>
      </c>
      <c r="B487" s="13" t="s">
        <v>876</v>
      </c>
      <c r="C487" s="13">
        <v>1</v>
      </c>
      <c r="D487" s="13">
        <v>4096</v>
      </c>
      <c r="E487" s="13" t="s">
        <v>2</v>
      </c>
      <c r="F487" s="13" t="str">
        <f t="shared" ca="1" si="15"/>
        <v>L103</v>
      </c>
      <c r="G487" s="13" t="s">
        <v>68</v>
      </c>
      <c r="H487" s="13" t="s">
        <v>3</v>
      </c>
      <c r="I487" s="43"/>
      <c r="J487" s="43"/>
    </row>
    <row r="488" spans="1:10">
      <c r="A488" s="13" t="str">
        <f t="shared" ca="1" si="14"/>
        <v>lmda.company.com</v>
      </c>
      <c r="B488" s="13" t="s">
        <v>876</v>
      </c>
      <c r="C488" s="13">
        <v>8</v>
      </c>
      <c r="D488" s="13">
        <v>32768</v>
      </c>
      <c r="E488" s="13" t="s">
        <v>2</v>
      </c>
      <c r="F488" s="13" t="str">
        <f t="shared" ca="1" si="15"/>
        <v>L104</v>
      </c>
      <c r="G488" s="13" t="s">
        <v>79</v>
      </c>
      <c r="H488" s="13" t="s">
        <v>3</v>
      </c>
      <c r="I488" s="43"/>
      <c r="J488" s="43"/>
    </row>
    <row r="489" spans="1:10">
      <c r="A489" s="13" t="str">
        <f t="shared" ca="1" si="14"/>
        <v>tjkv.company.com</v>
      </c>
      <c r="B489" s="13" t="s">
        <v>920</v>
      </c>
      <c r="C489" s="13">
        <v>4</v>
      </c>
      <c r="D489" s="13">
        <v>4096</v>
      </c>
      <c r="E489" s="13" t="s">
        <v>2</v>
      </c>
      <c r="F489" s="13" t="str">
        <f t="shared" ca="1" si="15"/>
        <v>L103</v>
      </c>
      <c r="G489" s="13" t="s">
        <v>20</v>
      </c>
      <c r="H489" s="13" t="s">
        <v>5</v>
      </c>
      <c r="I489" s="43"/>
      <c r="J489" s="43"/>
    </row>
    <row r="490" spans="1:10">
      <c r="A490" s="13" t="str">
        <f t="shared" ca="1" si="14"/>
        <v>giqq.company.com</v>
      </c>
      <c r="B490" s="13" t="s">
        <v>919</v>
      </c>
      <c r="C490" s="13"/>
      <c r="D490" s="13"/>
      <c r="E490" s="13" t="s">
        <v>2</v>
      </c>
      <c r="F490" s="13" t="str">
        <f t="shared" ca="1" si="15"/>
        <v>L102</v>
      </c>
      <c r="G490" s="13" t="s">
        <v>81</v>
      </c>
      <c r="H490" s="13" t="s">
        <v>3</v>
      </c>
      <c r="I490" s="43"/>
      <c r="J490" s="43"/>
    </row>
    <row r="491" spans="1:10">
      <c r="A491" s="13" t="str">
        <f t="shared" ca="1" si="14"/>
        <v>ypco.company.com</v>
      </c>
      <c r="B491" s="13" t="s">
        <v>876</v>
      </c>
      <c r="C491" s="13">
        <v>2</v>
      </c>
      <c r="D491" s="13">
        <v>4096</v>
      </c>
      <c r="E491" s="13" t="s">
        <v>851</v>
      </c>
      <c r="F491" s="13" t="str">
        <f t="shared" ca="1" si="15"/>
        <v>L102</v>
      </c>
      <c r="G491" s="13" t="s">
        <v>36</v>
      </c>
      <c r="H491" s="13" t="s">
        <v>31</v>
      </c>
      <c r="I491" s="43"/>
      <c r="J491" s="43"/>
    </row>
    <row r="492" spans="1:10">
      <c r="A492" s="13" t="str">
        <f t="shared" ca="1" si="14"/>
        <v>qklf.company.com</v>
      </c>
      <c r="B492" s="13" t="s">
        <v>919</v>
      </c>
      <c r="C492" s="13"/>
      <c r="D492" s="13"/>
      <c r="E492" s="13" t="s">
        <v>856</v>
      </c>
      <c r="F492" s="13" t="str">
        <f t="shared" ca="1" si="15"/>
        <v>L103</v>
      </c>
      <c r="G492" s="13" t="s">
        <v>94</v>
      </c>
      <c r="H492" s="13" t="s">
        <v>13</v>
      </c>
      <c r="I492" s="43"/>
      <c r="J492" s="43"/>
    </row>
    <row r="493" spans="1:10">
      <c r="A493" s="13" t="str">
        <f t="shared" ca="1" si="14"/>
        <v>kdpt.company.com</v>
      </c>
      <c r="B493" s="13" t="s">
        <v>876</v>
      </c>
      <c r="C493" s="13">
        <v>2</v>
      </c>
      <c r="D493" s="13">
        <v>4096</v>
      </c>
      <c r="E493" s="13" t="s">
        <v>27</v>
      </c>
      <c r="F493" s="13" t="str">
        <f t="shared" ca="1" si="15"/>
        <v>L105</v>
      </c>
      <c r="G493" s="13" t="s">
        <v>112</v>
      </c>
      <c r="H493" s="13" t="s">
        <v>31</v>
      </c>
      <c r="I493" s="43"/>
      <c r="J493" s="43"/>
    </row>
    <row r="494" spans="1:10">
      <c r="A494" s="13" t="str">
        <f t="shared" ca="1" si="14"/>
        <v>izln.company.com</v>
      </c>
      <c r="B494" s="13" t="s">
        <v>920</v>
      </c>
      <c r="C494" s="13">
        <v>2</v>
      </c>
      <c r="D494" s="13">
        <v>4096</v>
      </c>
      <c r="E494" s="13" t="s">
        <v>2</v>
      </c>
      <c r="F494" s="13" t="str">
        <f t="shared" ca="1" si="15"/>
        <v>L105</v>
      </c>
      <c r="G494" s="13" t="s">
        <v>210</v>
      </c>
      <c r="H494" s="13" t="s">
        <v>11</v>
      </c>
      <c r="I494" s="43"/>
      <c r="J494" s="43"/>
    </row>
    <row r="495" spans="1:10">
      <c r="A495" s="13" t="str">
        <f t="shared" ca="1" si="14"/>
        <v>ptad.company.com</v>
      </c>
      <c r="B495" s="13" t="s">
        <v>876</v>
      </c>
      <c r="C495" s="13">
        <v>2</v>
      </c>
      <c r="D495" s="13">
        <v>4096</v>
      </c>
      <c r="E495" s="13" t="s">
        <v>856</v>
      </c>
      <c r="F495" s="13" t="str">
        <f t="shared" ca="1" si="15"/>
        <v>L101</v>
      </c>
      <c r="G495" s="13" t="s">
        <v>204</v>
      </c>
      <c r="H495" s="13" t="s">
        <v>9</v>
      </c>
      <c r="I495" s="43"/>
      <c r="J495" s="43"/>
    </row>
    <row r="496" spans="1:10">
      <c r="A496" s="13" t="str">
        <f t="shared" ca="1" si="14"/>
        <v>pqkr.company.com</v>
      </c>
      <c r="B496" s="13" t="s">
        <v>876</v>
      </c>
      <c r="C496" s="13"/>
      <c r="D496" s="13"/>
      <c r="E496" s="13" t="s">
        <v>851</v>
      </c>
      <c r="F496" s="13" t="str">
        <f t="shared" ca="1" si="15"/>
        <v>L105</v>
      </c>
      <c r="G496" s="13" t="s">
        <v>156</v>
      </c>
      <c r="H496" s="13" t="s">
        <v>9</v>
      </c>
      <c r="I496" s="43"/>
      <c r="J496" s="43"/>
    </row>
    <row r="497" spans="1:10">
      <c r="A497" s="13" t="str">
        <f t="shared" ca="1" si="14"/>
        <v>ioad.company.com</v>
      </c>
      <c r="B497" s="13" t="s">
        <v>920</v>
      </c>
      <c r="C497" s="13">
        <v>4</v>
      </c>
      <c r="D497" s="13">
        <v>4096</v>
      </c>
      <c r="E497" s="13" t="s">
        <v>2</v>
      </c>
      <c r="F497" s="13" t="str">
        <f t="shared" ca="1" si="15"/>
        <v>L102</v>
      </c>
      <c r="G497" s="13" t="s">
        <v>167</v>
      </c>
      <c r="H497" s="13" t="s">
        <v>3</v>
      </c>
      <c r="I497" s="43"/>
      <c r="J497" s="43"/>
    </row>
    <row r="498" spans="1:10">
      <c r="A498" s="13" t="str">
        <f t="shared" ca="1" si="14"/>
        <v>zudd.company.com</v>
      </c>
      <c r="B498" s="13" t="s">
        <v>876</v>
      </c>
      <c r="C498" s="13"/>
      <c r="D498" s="13"/>
      <c r="E498" s="13" t="s">
        <v>856</v>
      </c>
      <c r="F498" s="13" t="str">
        <f t="shared" ca="1" si="15"/>
        <v>L100</v>
      </c>
      <c r="G498" s="13" t="s">
        <v>118</v>
      </c>
      <c r="H498" s="13" t="s">
        <v>11</v>
      </c>
      <c r="I498" s="43"/>
      <c r="J498" s="43"/>
    </row>
    <row r="499" spans="1:10">
      <c r="A499" s="13" t="str">
        <f t="shared" ca="1" si="14"/>
        <v>xjix.company.com</v>
      </c>
      <c r="B499" s="13" t="s">
        <v>876</v>
      </c>
      <c r="C499" s="13">
        <v>1</v>
      </c>
      <c r="D499" s="13">
        <v>4096</v>
      </c>
      <c r="E499" s="13" t="s">
        <v>856</v>
      </c>
      <c r="F499" s="13" t="str">
        <f t="shared" ca="1" si="15"/>
        <v>L102</v>
      </c>
      <c r="G499" s="13" t="s">
        <v>167</v>
      </c>
      <c r="H499" s="13" t="s">
        <v>19</v>
      </c>
      <c r="I499" s="43"/>
      <c r="J499" s="43"/>
    </row>
    <row r="500" spans="1:10">
      <c r="A500" s="13" t="str">
        <f t="shared" ca="1" si="14"/>
        <v>visy.company.com</v>
      </c>
      <c r="B500" s="13" t="s">
        <v>876</v>
      </c>
      <c r="C500" s="13"/>
      <c r="D500" s="13"/>
      <c r="E500" s="13" t="s">
        <v>2</v>
      </c>
      <c r="F500" s="13" t="str">
        <f t="shared" ca="1" si="15"/>
        <v>L105</v>
      </c>
      <c r="G500" s="13" t="s">
        <v>104</v>
      </c>
      <c r="H500" s="13" t="s">
        <v>31</v>
      </c>
      <c r="I500" s="43"/>
      <c r="J500" s="43"/>
    </row>
    <row r="501" spans="1:10">
      <c r="A501" s="13" t="str">
        <f t="shared" ca="1" si="14"/>
        <v>tiph.company.com</v>
      </c>
      <c r="B501" s="13" t="s">
        <v>919</v>
      </c>
      <c r="C501" s="13"/>
      <c r="D501" s="13"/>
      <c r="E501" s="13" t="s">
        <v>55</v>
      </c>
      <c r="F501" s="13" t="str">
        <f t="shared" ca="1" si="15"/>
        <v>L103</v>
      </c>
      <c r="G501" s="13"/>
      <c r="H501" s="13" t="s">
        <v>9</v>
      </c>
      <c r="I501" s="43"/>
      <c r="J501" s="43"/>
    </row>
    <row r="502" spans="1:10">
      <c r="A502" s="13" t="str">
        <f t="shared" ca="1" si="14"/>
        <v>jjsj.company.com</v>
      </c>
      <c r="B502" s="13" t="s">
        <v>876</v>
      </c>
      <c r="C502" s="13"/>
      <c r="D502" s="13"/>
      <c r="E502" s="13" t="s">
        <v>2</v>
      </c>
      <c r="F502" s="13" t="str">
        <f t="shared" ca="1" si="15"/>
        <v>L103</v>
      </c>
      <c r="G502" s="13" t="s">
        <v>209</v>
      </c>
      <c r="H502" s="13" t="s">
        <v>3</v>
      </c>
      <c r="I502" s="43"/>
      <c r="J502" s="43"/>
    </row>
    <row r="503" spans="1:10">
      <c r="A503" s="13" t="str">
        <f t="shared" ca="1" si="14"/>
        <v>vayz.company.com</v>
      </c>
      <c r="B503" s="13" t="s">
        <v>919</v>
      </c>
      <c r="C503" s="13">
        <v>2</v>
      </c>
      <c r="D503" s="13">
        <v>4096</v>
      </c>
      <c r="E503" s="13" t="s">
        <v>27</v>
      </c>
      <c r="F503" s="13" t="str">
        <f t="shared" ca="1" si="15"/>
        <v>L102</v>
      </c>
      <c r="G503" s="13" t="s">
        <v>208</v>
      </c>
      <c r="H503" s="13" t="s">
        <v>13</v>
      </c>
      <c r="I503" s="43"/>
      <c r="J503" s="43"/>
    </row>
    <row r="504" spans="1:10">
      <c r="A504" s="13" t="str">
        <f t="shared" ca="1" si="14"/>
        <v>ecot.company.com</v>
      </c>
      <c r="B504" s="13" t="s">
        <v>876</v>
      </c>
      <c r="C504" s="13">
        <v>1</v>
      </c>
      <c r="D504" s="13">
        <v>4096</v>
      </c>
      <c r="E504" s="13" t="s">
        <v>857</v>
      </c>
      <c r="F504" s="13" t="str">
        <f t="shared" ca="1" si="15"/>
        <v>L103</v>
      </c>
      <c r="G504" s="13" t="s">
        <v>66</v>
      </c>
      <c r="H504" s="13" t="s">
        <v>9</v>
      </c>
      <c r="I504" s="43"/>
      <c r="J504" s="43"/>
    </row>
    <row r="505" spans="1:10">
      <c r="A505" s="13" t="str">
        <f t="shared" ca="1" si="14"/>
        <v>yxic.company.com</v>
      </c>
      <c r="B505" s="13" t="s">
        <v>919</v>
      </c>
      <c r="C505" s="13">
        <v>4</v>
      </c>
      <c r="D505" s="13">
        <v>8192</v>
      </c>
      <c r="E505" s="13" t="s">
        <v>2</v>
      </c>
      <c r="F505" s="13" t="str">
        <f t="shared" ca="1" si="15"/>
        <v>L100</v>
      </c>
      <c r="G505" s="13" t="s">
        <v>166</v>
      </c>
      <c r="H505" s="13" t="s">
        <v>16</v>
      </c>
      <c r="I505" s="43"/>
      <c r="J505" s="43"/>
    </row>
    <row r="506" spans="1:10">
      <c r="A506" s="13" t="str">
        <f t="shared" ca="1" si="14"/>
        <v>phay.company.com</v>
      </c>
      <c r="B506" s="13" t="s">
        <v>920</v>
      </c>
      <c r="C506" s="13">
        <v>1</v>
      </c>
      <c r="D506" s="13">
        <v>4096</v>
      </c>
      <c r="E506" s="13" t="s">
        <v>851</v>
      </c>
      <c r="F506" s="13" t="str">
        <f t="shared" ca="1" si="15"/>
        <v>L104</v>
      </c>
      <c r="G506" s="13" t="s">
        <v>177</v>
      </c>
      <c r="H506" s="13" t="s">
        <v>5</v>
      </c>
      <c r="I506" s="43"/>
      <c r="J506" s="43"/>
    </row>
    <row r="507" spans="1:10">
      <c r="A507" s="13" t="str">
        <f t="shared" ca="1" si="14"/>
        <v>trsh.company.com</v>
      </c>
      <c r="B507" s="13" t="s">
        <v>876</v>
      </c>
      <c r="C507" s="13">
        <v>2</v>
      </c>
      <c r="D507" s="13">
        <v>4096</v>
      </c>
      <c r="E507" s="13" t="s">
        <v>856</v>
      </c>
      <c r="F507" s="13" t="str">
        <f t="shared" ca="1" si="15"/>
        <v>L102</v>
      </c>
      <c r="G507" s="13" t="s">
        <v>207</v>
      </c>
      <c r="H507" s="13" t="s">
        <v>31</v>
      </c>
      <c r="I507" s="43"/>
      <c r="J507" s="43"/>
    </row>
    <row r="508" spans="1:10">
      <c r="A508" s="13" t="str">
        <f t="shared" ca="1" si="14"/>
        <v>rtiq.company.com</v>
      </c>
      <c r="B508" s="13" t="s">
        <v>876</v>
      </c>
      <c r="C508" s="13"/>
      <c r="D508" s="13"/>
      <c r="E508" s="13" t="s">
        <v>851</v>
      </c>
      <c r="F508" s="13" t="str">
        <f t="shared" ca="1" si="15"/>
        <v>L101</v>
      </c>
      <c r="G508" s="13" t="s">
        <v>206</v>
      </c>
      <c r="H508" s="13" t="s">
        <v>5</v>
      </c>
      <c r="I508" s="43"/>
      <c r="J508" s="43"/>
    </row>
    <row r="509" spans="1:10">
      <c r="A509" s="13" t="str">
        <f t="shared" ca="1" si="14"/>
        <v>wudf.company.com</v>
      </c>
      <c r="B509" s="13" t="s">
        <v>876</v>
      </c>
      <c r="C509" s="13">
        <v>2</v>
      </c>
      <c r="D509" s="13">
        <v>4096</v>
      </c>
      <c r="E509" s="13" t="s">
        <v>27</v>
      </c>
      <c r="F509" s="13" t="str">
        <f t="shared" ca="1" si="15"/>
        <v>L103</v>
      </c>
      <c r="G509" s="13" t="s">
        <v>88</v>
      </c>
      <c r="H509" s="13" t="s">
        <v>3</v>
      </c>
      <c r="I509" s="43"/>
      <c r="J509" s="43"/>
    </row>
    <row r="510" spans="1:10">
      <c r="A510" s="13" t="str">
        <f t="shared" ca="1" si="14"/>
        <v>xsts.company.com</v>
      </c>
      <c r="B510" s="13" t="s">
        <v>919</v>
      </c>
      <c r="C510" s="13">
        <v>2</v>
      </c>
      <c r="D510" s="13">
        <v>4096</v>
      </c>
      <c r="E510" s="13" t="s">
        <v>27</v>
      </c>
      <c r="F510" s="13" t="str">
        <f t="shared" ca="1" si="15"/>
        <v>L100</v>
      </c>
      <c r="G510" s="13" t="s">
        <v>70</v>
      </c>
      <c r="H510" s="13" t="s">
        <v>5</v>
      </c>
      <c r="I510" s="43"/>
      <c r="J510" s="43"/>
    </row>
    <row r="511" spans="1:10">
      <c r="A511" s="13" t="str">
        <f t="shared" ca="1" si="14"/>
        <v>dvsc.company.com</v>
      </c>
      <c r="B511" s="13" t="s">
        <v>919</v>
      </c>
      <c r="C511" s="13">
        <v>2</v>
      </c>
      <c r="D511" s="13">
        <v>4096</v>
      </c>
      <c r="E511" s="13" t="s">
        <v>851</v>
      </c>
      <c r="F511" s="13" t="str">
        <f t="shared" ca="1" si="15"/>
        <v>L105</v>
      </c>
      <c r="G511" s="13"/>
      <c r="H511" s="13" t="s">
        <v>3</v>
      </c>
      <c r="I511" s="43"/>
      <c r="J511" s="43"/>
    </row>
    <row r="512" spans="1:10">
      <c r="A512" s="13" t="str">
        <f t="shared" ca="1" si="14"/>
        <v>rbrh.company.com</v>
      </c>
      <c r="B512" s="13" t="s">
        <v>920</v>
      </c>
      <c r="C512" s="13">
        <v>2</v>
      </c>
      <c r="D512" s="13">
        <v>4096</v>
      </c>
      <c r="E512" s="13" t="s">
        <v>27</v>
      </c>
      <c r="F512" s="13" t="str">
        <f t="shared" ca="1" si="15"/>
        <v>L103</v>
      </c>
      <c r="G512" s="13" t="s">
        <v>117</v>
      </c>
      <c r="H512" s="13" t="s">
        <v>16</v>
      </c>
      <c r="I512" s="43"/>
      <c r="J512" s="43"/>
    </row>
    <row r="513" spans="1:10">
      <c r="A513" s="13" t="str">
        <f t="shared" ca="1" si="14"/>
        <v>mmwz.company.com</v>
      </c>
      <c r="B513" s="13" t="s">
        <v>876</v>
      </c>
      <c r="C513" s="13">
        <v>2</v>
      </c>
      <c r="D513" s="13">
        <v>4096</v>
      </c>
      <c r="E513" s="13" t="s">
        <v>860</v>
      </c>
      <c r="F513" s="13" t="str">
        <f t="shared" ca="1" si="15"/>
        <v>L103</v>
      </c>
      <c r="G513" s="13" t="s">
        <v>12</v>
      </c>
      <c r="H513" s="13" t="s">
        <v>19</v>
      </c>
      <c r="I513" s="43"/>
      <c r="J513" s="43"/>
    </row>
    <row r="514" spans="1:10">
      <c r="A514" s="13" t="str">
        <f t="shared" ca="1" si="14"/>
        <v>irod.company.com</v>
      </c>
      <c r="B514" s="13" t="s">
        <v>919</v>
      </c>
      <c r="C514" s="13">
        <v>1</v>
      </c>
      <c r="D514" s="13">
        <v>8192</v>
      </c>
      <c r="E514" s="13" t="s">
        <v>2</v>
      </c>
      <c r="F514" s="13" t="str">
        <f t="shared" ca="1" si="15"/>
        <v>L104</v>
      </c>
      <c r="G514" s="13" t="s">
        <v>24</v>
      </c>
      <c r="H514" s="13" t="s">
        <v>23</v>
      </c>
      <c r="I514" s="43"/>
      <c r="J514" s="43"/>
    </row>
    <row r="515" spans="1:10">
      <c r="A515" s="13" t="str">
        <f t="shared" ref="A515:A578" ca="1" si="16">CHAR(RANDBETWEEN(97,122))&amp; CHAR(RANDBETWEEN(97,122)) &amp; CHAR(RANDBETWEEN(97,122)) &amp; CHAR(RANDBETWEEN(97,122))&amp;".company.com"</f>
        <v>muja.company.com</v>
      </c>
      <c r="B515" s="13" t="s">
        <v>876</v>
      </c>
      <c r="C515" s="13">
        <v>1</v>
      </c>
      <c r="D515" s="13">
        <v>4096</v>
      </c>
      <c r="E515" s="13" t="s">
        <v>860</v>
      </c>
      <c r="F515" s="13" t="str">
        <f t="shared" ref="F515:F578" ca="1" si="17">"L"&amp;RANDBETWEEN(100,105)</f>
        <v>L103</v>
      </c>
      <c r="G515" s="13" t="s">
        <v>33</v>
      </c>
      <c r="H515" s="13" t="s">
        <v>5</v>
      </c>
      <c r="I515" s="43"/>
      <c r="J515" s="43"/>
    </row>
    <row r="516" spans="1:10">
      <c r="A516" s="13" t="str">
        <f t="shared" ca="1" si="16"/>
        <v>kdkv.company.com</v>
      </c>
      <c r="B516" s="13" t="s">
        <v>876</v>
      </c>
      <c r="C516" s="13">
        <v>2</v>
      </c>
      <c r="D516" s="13">
        <v>4096</v>
      </c>
      <c r="E516" s="13" t="s">
        <v>860</v>
      </c>
      <c r="F516" s="13" t="str">
        <f t="shared" ca="1" si="17"/>
        <v>L104</v>
      </c>
      <c r="G516" s="13" t="s">
        <v>100</v>
      </c>
      <c r="H516" s="13" t="s">
        <v>3</v>
      </c>
      <c r="I516" s="43"/>
      <c r="J516" s="43"/>
    </row>
    <row r="517" spans="1:10">
      <c r="A517" s="13" t="str">
        <f t="shared" ca="1" si="16"/>
        <v>qpuf.company.com</v>
      </c>
      <c r="B517" s="13" t="s">
        <v>876</v>
      </c>
      <c r="C517" s="13">
        <v>2</v>
      </c>
      <c r="D517" s="13">
        <v>4096</v>
      </c>
      <c r="E517" s="13" t="s">
        <v>2</v>
      </c>
      <c r="F517" s="13" t="str">
        <f t="shared" ca="1" si="17"/>
        <v>L105</v>
      </c>
      <c r="G517" s="13" t="s">
        <v>205</v>
      </c>
      <c r="H517" s="13" t="s">
        <v>23</v>
      </c>
      <c r="I517" s="43"/>
      <c r="J517" s="43"/>
    </row>
    <row r="518" spans="1:10">
      <c r="A518" s="13" t="str">
        <f t="shared" ca="1" si="16"/>
        <v>povc.company.com</v>
      </c>
      <c r="B518" s="13" t="s">
        <v>920</v>
      </c>
      <c r="C518" s="13">
        <v>1</v>
      </c>
      <c r="D518" s="13">
        <v>4096</v>
      </c>
      <c r="E518" s="13" t="s">
        <v>851</v>
      </c>
      <c r="F518" s="13" t="str">
        <f t="shared" ca="1" si="17"/>
        <v>L101</v>
      </c>
      <c r="G518" s="13" t="s">
        <v>191</v>
      </c>
      <c r="H518" s="13" t="s">
        <v>19</v>
      </c>
      <c r="I518" s="43"/>
      <c r="J518" s="43"/>
    </row>
    <row r="519" spans="1:10">
      <c r="A519" s="13" t="str">
        <f t="shared" ca="1" si="16"/>
        <v>gcnl.company.com</v>
      </c>
      <c r="B519" s="13" t="s">
        <v>919</v>
      </c>
      <c r="C519" s="13">
        <v>1</v>
      </c>
      <c r="D519" s="13">
        <v>8192</v>
      </c>
      <c r="E519" s="13" t="s">
        <v>2</v>
      </c>
      <c r="F519" s="13" t="str">
        <f t="shared" ca="1" si="17"/>
        <v>L104</v>
      </c>
      <c r="G519" s="13" t="s">
        <v>69</v>
      </c>
      <c r="H519" s="13" t="s">
        <v>23</v>
      </c>
      <c r="I519" s="43"/>
      <c r="J519" s="43"/>
    </row>
    <row r="520" spans="1:10">
      <c r="A520" s="13" t="str">
        <f t="shared" ca="1" si="16"/>
        <v>virm.company.com</v>
      </c>
      <c r="B520" s="13" t="s">
        <v>876</v>
      </c>
      <c r="C520" s="13">
        <v>4</v>
      </c>
      <c r="D520" s="13">
        <v>8192</v>
      </c>
      <c r="E520" s="13" t="s">
        <v>860</v>
      </c>
      <c r="F520" s="13" t="str">
        <f t="shared" ca="1" si="17"/>
        <v>L100</v>
      </c>
      <c r="G520" s="13" t="s">
        <v>204</v>
      </c>
      <c r="H520" s="13" t="s">
        <v>9</v>
      </c>
      <c r="I520" s="43"/>
      <c r="J520" s="43"/>
    </row>
    <row r="521" spans="1:10">
      <c r="A521" s="13" t="str">
        <f t="shared" ca="1" si="16"/>
        <v>mgba.company.com</v>
      </c>
      <c r="B521" s="13" t="s">
        <v>919</v>
      </c>
      <c r="C521" s="13">
        <v>2</v>
      </c>
      <c r="D521" s="13">
        <v>8192</v>
      </c>
      <c r="E521" s="13" t="s">
        <v>851</v>
      </c>
      <c r="F521" s="13" t="str">
        <f t="shared" ca="1" si="17"/>
        <v>L100</v>
      </c>
      <c r="G521" s="13"/>
      <c r="H521" s="13" t="s">
        <v>51</v>
      </c>
      <c r="I521" s="43"/>
      <c r="J521" s="43"/>
    </row>
    <row r="522" spans="1:10">
      <c r="A522" s="13" t="str">
        <f t="shared" ca="1" si="16"/>
        <v>ffps.company.com</v>
      </c>
      <c r="B522" s="13" t="s">
        <v>919</v>
      </c>
      <c r="C522" s="13">
        <v>2</v>
      </c>
      <c r="D522" s="13">
        <v>4096</v>
      </c>
      <c r="E522" s="13" t="s">
        <v>851</v>
      </c>
      <c r="F522" s="13" t="str">
        <f t="shared" ca="1" si="17"/>
        <v>L105</v>
      </c>
      <c r="G522" s="13"/>
      <c r="H522" s="13" t="s">
        <v>13</v>
      </c>
      <c r="I522" s="43"/>
      <c r="J522" s="43"/>
    </row>
    <row r="523" spans="1:10">
      <c r="A523" s="13" t="str">
        <f t="shared" ca="1" si="16"/>
        <v>lozq.company.com</v>
      </c>
      <c r="B523" s="13" t="s">
        <v>876</v>
      </c>
      <c r="C523" s="13">
        <v>1</v>
      </c>
      <c r="D523" s="13">
        <v>4096</v>
      </c>
      <c r="E523" s="13" t="s">
        <v>27</v>
      </c>
      <c r="F523" s="13" t="str">
        <f t="shared" ca="1" si="17"/>
        <v>L103</v>
      </c>
      <c r="G523" s="13" t="s">
        <v>187</v>
      </c>
      <c r="H523" s="13" t="s">
        <v>0</v>
      </c>
      <c r="I523" s="43"/>
      <c r="J523" s="43"/>
    </row>
    <row r="524" spans="1:10">
      <c r="A524" s="13" t="str">
        <f t="shared" ca="1" si="16"/>
        <v>cdeo.company.com</v>
      </c>
      <c r="B524" s="13" t="s">
        <v>920</v>
      </c>
      <c r="C524" s="13"/>
      <c r="D524" s="13"/>
      <c r="E524" s="13" t="s">
        <v>851</v>
      </c>
      <c r="F524" s="13" t="str">
        <f t="shared" ca="1" si="17"/>
        <v>L101</v>
      </c>
      <c r="G524" s="13"/>
      <c r="H524" s="13" t="s">
        <v>11</v>
      </c>
      <c r="I524" s="43"/>
      <c r="J524" s="43"/>
    </row>
    <row r="525" spans="1:10">
      <c r="A525" s="13" t="str">
        <f t="shared" ca="1" si="16"/>
        <v>qutg.company.com</v>
      </c>
      <c r="B525" s="13" t="s">
        <v>919</v>
      </c>
      <c r="C525" s="13">
        <v>1</v>
      </c>
      <c r="D525" s="13">
        <v>4096</v>
      </c>
      <c r="E525" s="13" t="s">
        <v>851</v>
      </c>
      <c r="F525" s="13" t="str">
        <f t="shared" ca="1" si="17"/>
        <v>L103</v>
      </c>
      <c r="G525" s="13"/>
      <c r="H525" s="13" t="s">
        <v>5</v>
      </c>
      <c r="I525" s="43"/>
      <c r="J525" s="43"/>
    </row>
    <row r="526" spans="1:10">
      <c r="A526" s="13" t="str">
        <f t="shared" ca="1" si="16"/>
        <v>yknm.company.com</v>
      </c>
      <c r="B526" s="13" t="s">
        <v>920</v>
      </c>
      <c r="C526" s="13">
        <v>1</v>
      </c>
      <c r="D526" s="13">
        <v>8192</v>
      </c>
      <c r="E526" s="13" t="s">
        <v>851</v>
      </c>
      <c r="F526" s="13" t="str">
        <f t="shared" ca="1" si="17"/>
        <v>L100</v>
      </c>
      <c r="G526" s="13"/>
      <c r="H526" s="13" t="s">
        <v>23</v>
      </c>
      <c r="I526" s="43"/>
      <c r="J526" s="43"/>
    </row>
    <row r="527" spans="1:10">
      <c r="A527" s="13" t="str">
        <f t="shared" ca="1" si="16"/>
        <v>royl.company.com</v>
      </c>
      <c r="B527" s="13" t="s">
        <v>920</v>
      </c>
      <c r="C527" s="13">
        <v>2</v>
      </c>
      <c r="D527" s="13">
        <v>4096</v>
      </c>
      <c r="E527" s="13" t="s">
        <v>851</v>
      </c>
      <c r="F527" s="13" t="str">
        <f t="shared" ca="1" si="17"/>
        <v>L105</v>
      </c>
      <c r="G527" s="13"/>
      <c r="H527" s="13" t="s">
        <v>9</v>
      </c>
      <c r="I527" s="43"/>
      <c r="J527" s="43"/>
    </row>
    <row r="528" spans="1:10">
      <c r="A528" s="13" t="str">
        <f t="shared" ca="1" si="16"/>
        <v>lrca.company.com</v>
      </c>
      <c r="B528" s="13" t="s">
        <v>920</v>
      </c>
      <c r="C528" s="13">
        <v>1</v>
      </c>
      <c r="D528" s="13">
        <v>4096</v>
      </c>
      <c r="E528" s="13" t="s">
        <v>27</v>
      </c>
      <c r="F528" s="13" t="str">
        <f t="shared" ca="1" si="17"/>
        <v>L105</v>
      </c>
      <c r="G528" s="13" t="s">
        <v>39</v>
      </c>
      <c r="H528" s="13" t="s">
        <v>16</v>
      </c>
      <c r="I528" s="43"/>
      <c r="J528" s="43"/>
    </row>
    <row r="529" spans="1:10">
      <c r="A529" s="13" t="str">
        <f t="shared" ca="1" si="16"/>
        <v>tewl.company.com</v>
      </c>
      <c r="B529" s="13" t="s">
        <v>876</v>
      </c>
      <c r="C529" s="13">
        <v>1</v>
      </c>
      <c r="D529" s="13">
        <v>4096</v>
      </c>
      <c r="E529" s="13" t="s">
        <v>27</v>
      </c>
      <c r="F529" s="13" t="str">
        <f t="shared" ca="1" si="17"/>
        <v>L104</v>
      </c>
      <c r="G529" s="13" t="s">
        <v>67</v>
      </c>
      <c r="H529" s="13" t="s">
        <v>31</v>
      </c>
      <c r="I529" s="43"/>
      <c r="J529" s="43"/>
    </row>
    <row r="530" spans="1:10">
      <c r="A530" s="13" t="str">
        <f t="shared" ca="1" si="16"/>
        <v>ikkg.company.com</v>
      </c>
      <c r="B530" s="13" t="s">
        <v>919</v>
      </c>
      <c r="C530" s="13">
        <v>1</v>
      </c>
      <c r="D530" s="13">
        <v>8192</v>
      </c>
      <c r="E530" s="13" t="s">
        <v>2</v>
      </c>
      <c r="F530" s="13" t="str">
        <f t="shared" ca="1" si="17"/>
        <v>L103</v>
      </c>
      <c r="G530" s="13" t="s">
        <v>90</v>
      </c>
      <c r="H530" s="13" t="s">
        <v>31</v>
      </c>
      <c r="I530" s="43"/>
      <c r="J530" s="43"/>
    </row>
    <row r="531" spans="1:10">
      <c r="A531" s="13" t="str">
        <f t="shared" ca="1" si="16"/>
        <v>hhal.company.com</v>
      </c>
      <c r="B531" s="13" t="s">
        <v>876</v>
      </c>
      <c r="C531" s="13">
        <v>2</v>
      </c>
      <c r="D531" s="13">
        <v>4096</v>
      </c>
      <c r="E531" s="13" t="s">
        <v>856</v>
      </c>
      <c r="F531" s="13" t="str">
        <f t="shared" ca="1" si="17"/>
        <v>L104</v>
      </c>
      <c r="G531" s="13" t="s">
        <v>165</v>
      </c>
      <c r="H531" s="13" t="s">
        <v>9</v>
      </c>
      <c r="I531" s="43"/>
      <c r="J531" s="43"/>
    </row>
    <row r="532" spans="1:10">
      <c r="A532" s="13" t="str">
        <f t="shared" ca="1" si="16"/>
        <v>chbr.company.com</v>
      </c>
      <c r="B532" s="13" t="s">
        <v>876</v>
      </c>
      <c r="C532" s="13">
        <v>2</v>
      </c>
      <c r="D532" s="13">
        <v>4096</v>
      </c>
      <c r="E532" s="13" t="s">
        <v>860</v>
      </c>
      <c r="F532" s="13" t="str">
        <f t="shared" ca="1" si="17"/>
        <v>L104</v>
      </c>
      <c r="G532" s="13" t="s">
        <v>194</v>
      </c>
      <c r="H532" s="13" t="s">
        <v>9</v>
      </c>
      <c r="I532" s="43"/>
      <c r="J532" s="43"/>
    </row>
    <row r="533" spans="1:10">
      <c r="A533" s="13" t="str">
        <f t="shared" ca="1" si="16"/>
        <v>qcbl.company.com</v>
      </c>
      <c r="B533" s="13" t="s">
        <v>919</v>
      </c>
      <c r="C533" s="13"/>
      <c r="D533" s="13"/>
      <c r="E533" s="13" t="s">
        <v>60</v>
      </c>
      <c r="F533" s="13" t="str">
        <f t="shared" ca="1" si="17"/>
        <v>L104</v>
      </c>
      <c r="G533" s="13" t="s">
        <v>203</v>
      </c>
      <c r="H533" s="13" t="s">
        <v>16</v>
      </c>
      <c r="I533" s="43"/>
      <c r="J533" s="43"/>
    </row>
    <row r="534" spans="1:10">
      <c r="A534" s="13" t="str">
        <f t="shared" ca="1" si="16"/>
        <v>vzbt.company.com</v>
      </c>
      <c r="B534" s="13" t="s">
        <v>919</v>
      </c>
      <c r="C534" s="13"/>
      <c r="D534" s="13"/>
      <c r="E534" s="13" t="s">
        <v>860</v>
      </c>
      <c r="F534" s="13" t="str">
        <f t="shared" ca="1" si="17"/>
        <v>L101</v>
      </c>
      <c r="G534" s="13" t="s">
        <v>194</v>
      </c>
      <c r="H534" s="13" t="s">
        <v>16</v>
      </c>
      <c r="I534" s="43"/>
      <c r="J534" s="43"/>
    </row>
    <row r="535" spans="1:10">
      <c r="A535" s="13" t="str">
        <f t="shared" ca="1" si="16"/>
        <v>aqhw.company.com</v>
      </c>
      <c r="B535" s="13" t="s">
        <v>876</v>
      </c>
      <c r="C535" s="13">
        <v>1</v>
      </c>
      <c r="D535" s="13">
        <v>4096</v>
      </c>
      <c r="E535" s="13" t="s">
        <v>856</v>
      </c>
      <c r="F535" s="13" t="str">
        <f t="shared" ca="1" si="17"/>
        <v>L104</v>
      </c>
      <c r="G535" s="13" t="s">
        <v>36</v>
      </c>
      <c r="H535" s="13" t="s">
        <v>31</v>
      </c>
      <c r="I535" s="43"/>
      <c r="J535" s="43"/>
    </row>
    <row r="536" spans="1:10">
      <c r="A536" s="13" t="str">
        <f t="shared" ca="1" si="16"/>
        <v>yswx.company.com</v>
      </c>
      <c r="B536" s="13" t="s">
        <v>920</v>
      </c>
      <c r="C536" s="13">
        <v>2</v>
      </c>
      <c r="D536" s="13">
        <v>4096</v>
      </c>
      <c r="E536" s="13" t="s">
        <v>2</v>
      </c>
      <c r="F536" s="13" t="str">
        <f t="shared" ca="1" si="17"/>
        <v>L103</v>
      </c>
      <c r="G536" s="13" t="s">
        <v>118</v>
      </c>
      <c r="H536" s="13" t="s">
        <v>11</v>
      </c>
      <c r="I536" s="43"/>
      <c r="J536" s="43"/>
    </row>
    <row r="537" spans="1:10">
      <c r="A537" s="13" t="str">
        <f t="shared" ca="1" si="16"/>
        <v>fncw.company.com</v>
      </c>
      <c r="B537" s="13" t="s">
        <v>876</v>
      </c>
      <c r="C537" s="13">
        <v>2</v>
      </c>
      <c r="D537" s="13">
        <v>4096</v>
      </c>
      <c r="E537" s="13" t="s">
        <v>856</v>
      </c>
      <c r="F537" s="13" t="str">
        <f t="shared" ca="1" si="17"/>
        <v>L103</v>
      </c>
      <c r="G537" s="13" t="s">
        <v>41</v>
      </c>
      <c r="H537" s="13" t="s">
        <v>3</v>
      </c>
      <c r="I537" s="43"/>
      <c r="J537" s="43"/>
    </row>
    <row r="538" spans="1:10">
      <c r="A538" s="13" t="str">
        <f t="shared" ca="1" si="16"/>
        <v>exlk.company.com</v>
      </c>
      <c r="B538" s="13" t="s">
        <v>876</v>
      </c>
      <c r="C538" s="13">
        <v>1</v>
      </c>
      <c r="D538" s="13">
        <v>8192</v>
      </c>
      <c r="E538" s="13" t="s">
        <v>856</v>
      </c>
      <c r="F538" s="13" t="str">
        <f t="shared" ca="1" si="17"/>
        <v>L104</v>
      </c>
      <c r="G538" s="13" t="s">
        <v>109</v>
      </c>
      <c r="H538" s="13" t="s">
        <v>16</v>
      </c>
      <c r="I538" s="43"/>
      <c r="J538" s="43"/>
    </row>
    <row r="539" spans="1:10">
      <c r="A539" s="13" t="str">
        <f t="shared" ca="1" si="16"/>
        <v>slww.company.com</v>
      </c>
      <c r="B539" s="13" t="s">
        <v>876</v>
      </c>
      <c r="C539" s="13">
        <v>4</v>
      </c>
      <c r="D539" s="13">
        <v>4096</v>
      </c>
      <c r="E539" s="13" t="s">
        <v>2</v>
      </c>
      <c r="F539" s="13" t="str">
        <f t="shared" ca="1" si="17"/>
        <v>L100</v>
      </c>
      <c r="G539" s="13" t="s">
        <v>184</v>
      </c>
      <c r="H539" s="13" t="s">
        <v>11</v>
      </c>
      <c r="I539" s="43"/>
      <c r="J539" s="43"/>
    </row>
    <row r="540" spans="1:10">
      <c r="A540" s="13" t="str">
        <f t="shared" ca="1" si="16"/>
        <v>kves.company.com</v>
      </c>
      <c r="B540" s="13" t="s">
        <v>919</v>
      </c>
      <c r="C540" s="13">
        <v>4</v>
      </c>
      <c r="D540" s="13">
        <v>3456</v>
      </c>
      <c r="E540" s="13" t="s">
        <v>27</v>
      </c>
      <c r="F540" s="13" t="str">
        <f t="shared" ca="1" si="17"/>
        <v>L102</v>
      </c>
      <c r="G540" s="13" t="s">
        <v>68</v>
      </c>
      <c r="H540" s="13" t="s">
        <v>13</v>
      </c>
      <c r="I540" s="43"/>
      <c r="J540" s="43"/>
    </row>
    <row r="541" spans="1:10">
      <c r="A541" s="13" t="str">
        <f t="shared" ca="1" si="16"/>
        <v>dyun.company.com</v>
      </c>
      <c r="B541" s="13" t="s">
        <v>876</v>
      </c>
      <c r="C541" s="13">
        <v>2</v>
      </c>
      <c r="D541" s="13">
        <v>4096</v>
      </c>
      <c r="E541" s="13" t="s">
        <v>2</v>
      </c>
      <c r="F541" s="13" t="str">
        <f t="shared" ca="1" si="17"/>
        <v>L101</v>
      </c>
      <c r="G541" s="13" t="s">
        <v>193</v>
      </c>
      <c r="H541" s="13" t="s">
        <v>13</v>
      </c>
      <c r="I541" s="43"/>
      <c r="J541" s="43"/>
    </row>
    <row r="542" spans="1:10">
      <c r="A542" s="13" t="str">
        <f t="shared" ca="1" si="16"/>
        <v>iawx.company.com</v>
      </c>
      <c r="B542" s="13" t="s">
        <v>876</v>
      </c>
      <c r="C542" s="13"/>
      <c r="D542" s="13"/>
      <c r="E542" s="13" t="s">
        <v>2</v>
      </c>
      <c r="F542" s="13" t="str">
        <f t="shared" ca="1" si="17"/>
        <v>L103</v>
      </c>
      <c r="G542" s="13" t="s">
        <v>111</v>
      </c>
      <c r="H542" s="13" t="s">
        <v>13</v>
      </c>
      <c r="I542" s="43"/>
      <c r="J542" s="43"/>
    </row>
    <row r="543" spans="1:10">
      <c r="A543" s="13" t="str">
        <f t="shared" ca="1" si="16"/>
        <v>oijy.company.com</v>
      </c>
      <c r="B543" s="13" t="s">
        <v>919</v>
      </c>
      <c r="C543" s="13">
        <v>2</v>
      </c>
      <c r="D543" s="13">
        <v>4096</v>
      </c>
      <c r="E543" s="13" t="s">
        <v>856</v>
      </c>
      <c r="F543" s="13" t="str">
        <f t="shared" ca="1" si="17"/>
        <v>L103</v>
      </c>
      <c r="G543" s="13" t="s">
        <v>46</v>
      </c>
      <c r="H543" s="13" t="s">
        <v>16</v>
      </c>
      <c r="I543" s="43"/>
      <c r="J543" s="43"/>
    </row>
    <row r="544" spans="1:10">
      <c r="A544" s="13" t="str">
        <f t="shared" ca="1" si="16"/>
        <v>cvfo.company.com</v>
      </c>
      <c r="B544" s="13" t="s">
        <v>920</v>
      </c>
      <c r="C544" s="13">
        <v>1</v>
      </c>
      <c r="D544" s="13">
        <v>4096</v>
      </c>
      <c r="E544" s="13" t="s">
        <v>27</v>
      </c>
      <c r="F544" s="13" t="str">
        <f t="shared" ca="1" si="17"/>
        <v>L102</v>
      </c>
      <c r="G544" s="13" t="s">
        <v>65</v>
      </c>
      <c r="H544" s="13" t="s">
        <v>3</v>
      </c>
      <c r="I544" s="43"/>
      <c r="J544" s="43"/>
    </row>
    <row r="545" spans="1:10">
      <c r="A545" s="13" t="str">
        <f t="shared" ca="1" si="16"/>
        <v>olge.company.com</v>
      </c>
      <c r="B545" s="13" t="s">
        <v>876</v>
      </c>
      <c r="C545" s="13">
        <v>2</v>
      </c>
      <c r="D545" s="13">
        <v>4096</v>
      </c>
      <c r="E545" s="13" t="s">
        <v>856</v>
      </c>
      <c r="F545" s="13" t="str">
        <f t="shared" ca="1" si="17"/>
        <v>L101</v>
      </c>
      <c r="G545" s="13" t="s">
        <v>34</v>
      </c>
      <c r="H545" s="13" t="s">
        <v>51</v>
      </c>
      <c r="I545" s="43"/>
      <c r="J545" s="43"/>
    </row>
    <row r="546" spans="1:10">
      <c r="A546" s="13" t="str">
        <f t="shared" ca="1" si="16"/>
        <v>thbp.company.com</v>
      </c>
      <c r="B546" s="13" t="s">
        <v>920</v>
      </c>
      <c r="C546" s="13"/>
      <c r="D546" s="13"/>
      <c r="E546" s="13" t="s">
        <v>2</v>
      </c>
      <c r="F546" s="13" t="str">
        <f t="shared" ca="1" si="17"/>
        <v>L102</v>
      </c>
      <c r="G546" s="13" t="s">
        <v>84</v>
      </c>
      <c r="H546" s="13" t="s">
        <v>31</v>
      </c>
      <c r="I546" s="43"/>
      <c r="J546" s="43"/>
    </row>
    <row r="547" spans="1:10">
      <c r="A547" s="13" t="str">
        <f t="shared" ca="1" si="16"/>
        <v>mrnz.company.com</v>
      </c>
      <c r="B547" s="13" t="s">
        <v>919</v>
      </c>
      <c r="C547" s="13">
        <v>2</v>
      </c>
      <c r="D547" s="13">
        <v>4096</v>
      </c>
      <c r="E547" s="13" t="s">
        <v>856</v>
      </c>
      <c r="F547" s="13" t="str">
        <f t="shared" ca="1" si="17"/>
        <v>L103</v>
      </c>
      <c r="G547" s="13" t="s">
        <v>20</v>
      </c>
      <c r="H547" s="13" t="s">
        <v>11</v>
      </c>
      <c r="I547" s="43"/>
      <c r="J547" s="43"/>
    </row>
    <row r="548" spans="1:10">
      <c r="A548" s="13" t="str">
        <f t="shared" ca="1" si="16"/>
        <v>tmlj.company.com</v>
      </c>
      <c r="B548" s="13" t="s">
        <v>919</v>
      </c>
      <c r="C548" s="13">
        <v>2</v>
      </c>
      <c r="D548" s="13">
        <v>4096</v>
      </c>
      <c r="E548" s="13" t="s">
        <v>851</v>
      </c>
      <c r="F548" s="13" t="str">
        <f t="shared" ca="1" si="17"/>
        <v>L101</v>
      </c>
      <c r="G548" s="13"/>
      <c r="H548" s="13" t="s">
        <v>23</v>
      </c>
      <c r="I548" s="43"/>
      <c r="J548" s="43"/>
    </row>
    <row r="549" spans="1:10">
      <c r="A549" s="13" t="str">
        <f t="shared" ca="1" si="16"/>
        <v>ahmo.company.com</v>
      </c>
      <c r="B549" s="13" t="s">
        <v>876</v>
      </c>
      <c r="C549" s="13">
        <v>1</v>
      </c>
      <c r="D549" s="13">
        <v>4096</v>
      </c>
      <c r="E549" s="13" t="s">
        <v>856</v>
      </c>
      <c r="F549" s="13" t="str">
        <f t="shared" ca="1" si="17"/>
        <v>L101</v>
      </c>
      <c r="G549" s="13" t="s">
        <v>48</v>
      </c>
      <c r="H549" s="13" t="s">
        <v>23</v>
      </c>
      <c r="I549" s="43"/>
      <c r="J549" s="43"/>
    </row>
    <row r="550" spans="1:10">
      <c r="A550" s="13" t="str">
        <f t="shared" ca="1" si="16"/>
        <v>zkhf.company.com</v>
      </c>
      <c r="B550" s="13" t="s">
        <v>919</v>
      </c>
      <c r="C550" s="13">
        <v>2</v>
      </c>
      <c r="D550" s="13">
        <v>4096</v>
      </c>
      <c r="E550" s="13" t="s">
        <v>2</v>
      </c>
      <c r="F550" s="13" t="str">
        <f t="shared" ca="1" si="17"/>
        <v>L104</v>
      </c>
      <c r="G550" s="13" t="s">
        <v>136</v>
      </c>
      <c r="H550" s="13" t="s">
        <v>11</v>
      </c>
      <c r="I550" s="43"/>
      <c r="J550" s="43"/>
    </row>
    <row r="551" spans="1:10">
      <c r="A551" s="13" t="str">
        <f t="shared" ca="1" si="16"/>
        <v>fytn.company.com</v>
      </c>
      <c r="B551" s="13" t="s">
        <v>919</v>
      </c>
      <c r="C551" s="13"/>
      <c r="D551" s="13"/>
      <c r="E551" s="13" t="s">
        <v>2</v>
      </c>
      <c r="F551" s="13" t="str">
        <f t="shared" ca="1" si="17"/>
        <v>L100</v>
      </c>
      <c r="G551" s="13"/>
      <c r="H551" s="13" t="s">
        <v>16</v>
      </c>
      <c r="I551" s="43"/>
      <c r="J551" s="43"/>
    </row>
    <row r="552" spans="1:10">
      <c r="A552" s="13" t="str">
        <f t="shared" ca="1" si="16"/>
        <v>uzjq.company.com</v>
      </c>
      <c r="B552" s="13" t="s">
        <v>920</v>
      </c>
      <c r="C552" s="13">
        <v>2</v>
      </c>
      <c r="D552" s="13">
        <v>4096</v>
      </c>
      <c r="E552" s="13" t="s">
        <v>851</v>
      </c>
      <c r="F552" s="13" t="str">
        <f t="shared" ca="1" si="17"/>
        <v>L100</v>
      </c>
      <c r="G552" s="13"/>
      <c r="H552" s="13" t="s">
        <v>0</v>
      </c>
      <c r="I552" s="43"/>
      <c r="J552" s="43"/>
    </row>
    <row r="553" spans="1:10">
      <c r="A553" s="13" t="str">
        <f t="shared" ca="1" si="16"/>
        <v>icxq.company.com</v>
      </c>
      <c r="B553" s="13" t="s">
        <v>919</v>
      </c>
      <c r="C553" s="13">
        <v>2</v>
      </c>
      <c r="D553" s="13">
        <v>4096</v>
      </c>
      <c r="E553" s="13" t="s">
        <v>851</v>
      </c>
      <c r="F553" s="13" t="str">
        <f t="shared" ca="1" si="17"/>
        <v>L101</v>
      </c>
      <c r="G553" s="13"/>
      <c r="H553" s="13" t="s">
        <v>13</v>
      </c>
      <c r="I553" s="43"/>
      <c r="J553" s="43"/>
    </row>
    <row r="554" spans="1:10">
      <c r="A554" s="13" t="str">
        <f t="shared" ca="1" si="16"/>
        <v>txcs.company.com</v>
      </c>
      <c r="B554" s="13" t="s">
        <v>920</v>
      </c>
      <c r="C554" s="13">
        <v>1</v>
      </c>
      <c r="D554" s="13">
        <v>4096</v>
      </c>
      <c r="E554" s="13" t="s">
        <v>851</v>
      </c>
      <c r="F554" s="13" t="str">
        <f t="shared" ca="1" si="17"/>
        <v>L101</v>
      </c>
      <c r="G554" s="13"/>
      <c r="H554" s="13" t="s">
        <v>16</v>
      </c>
      <c r="I554" s="43"/>
      <c r="J554" s="43"/>
    </row>
    <row r="555" spans="1:10">
      <c r="A555" s="13" t="str">
        <f t="shared" ca="1" si="16"/>
        <v>zvxe.company.com</v>
      </c>
      <c r="B555" s="13" t="s">
        <v>920</v>
      </c>
      <c r="C555" s="13">
        <v>2</v>
      </c>
      <c r="D555" s="13">
        <v>4096</v>
      </c>
      <c r="E555" s="13" t="s">
        <v>2</v>
      </c>
      <c r="F555" s="13" t="str">
        <f t="shared" ca="1" si="17"/>
        <v>L103</v>
      </c>
      <c r="G555" s="13" t="s">
        <v>74</v>
      </c>
      <c r="H555" s="13" t="s">
        <v>13</v>
      </c>
      <c r="I555" s="43"/>
      <c r="J555" s="43"/>
    </row>
    <row r="556" spans="1:10">
      <c r="A556" s="13" t="str">
        <f t="shared" ca="1" si="16"/>
        <v>wgcg.company.com</v>
      </c>
      <c r="B556" s="13" t="s">
        <v>876</v>
      </c>
      <c r="C556" s="13">
        <v>1</v>
      </c>
      <c r="D556" s="13">
        <v>4096</v>
      </c>
      <c r="E556" s="13" t="s">
        <v>851</v>
      </c>
      <c r="F556" s="13" t="str">
        <f t="shared" ca="1" si="17"/>
        <v>L101</v>
      </c>
      <c r="G556" s="13" t="s">
        <v>121</v>
      </c>
      <c r="H556" s="13" t="s">
        <v>3</v>
      </c>
      <c r="I556" s="43"/>
      <c r="J556" s="43"/>
    </row>
    <row r="557" spans="1:10">
      <c r="A557" s="13" t="str">
        <f t="shared" ca="1" si="16"/>
        <v>njju.company.com</v>
      </c>
      <c r="B557" s="13" t="s">
        <v>876</v>
      </c>
      <c r="C557" s="13"/>
      <c r="D557" s="13"/>
      <c r="E557" s="13" t="s">
        <v>2</v>
      </c>
      <c r="F557" s="13" t="str">
        <f t="shared" ca="1" si="17"/>
        <v>L100</v>
      </c>
      <c r="G557" s="13" t="s">
        <v>126</v>
      </c>
      <c r="H557" s="13" t="s">
        <v>16</v>
      </c>
      <c r="I557" s="43"/>
      <c r="J557" s="43"/>
    </row>
    <row r="558" spans="1:10">
      <c r="A558" s="13" t="str">
        <f t="shared" ca="1" si="16"/>
        <v>etye.company.com</v>
      </c>
      <c r="B558" s="13" t="s">
        <v>920</v>
      </c>
      <c r="C558" s="13">
        <v>4</v>
      </c>
      <c r="D558" s="13">
        <v>16384</v>
      </c>
      <c r="E558" s="13" t="s">
        <v>2</v>
      </c>
      <c r="F558" s="13" t="str">
        <f t="shared" ca="1" si="17"/>
        <v>L105</v>
      </c>
      <c r="G558" s="13" t="s">
        <v>56</v>
      </c>
      <c r="H558" s="13" t="s">
        <v>16</v>
      </c>
      <c r="I558" s="43"/>
      <c r="J558" s="43"/>
    </row>
    <row r="559" spans="1:10">
      <c r="A559" s="13" t="str">
        <f t="shared" ca="1" si="16"/>
        <v>zyub.company.com</v>
      </c>
      <c r="B559" s="13" t="s">
        <v>920</v>
      </c>
      <c r="C559" s="13">
        <v>2</v>
      </c>
      <c r="D559" s="13">
        <v>4096</v>
      </c>
      <c r="E559" s="13" t="s">
        <v>851</v>
      </c>
      <c r="F559" s="13" t="str">
        <f t="shared" ca="1" si="17"/>
        <v>L103</v>
      </c>
      <c r="G559" s="13"/>
      <c r="H559" s="13" t="s">
        <v>5</v>
      </c>
      <c r="I559" s="43"/>
      <c r="J559" s="43"/>
    </row>
    <row r="560" spans="1:10">
      <c r="A560" s="13" t="str">
        <f t="shared" ca="1" si="16"/>
        <v>ffoi.company.com</v>
      </c>
      <c r="B560" s="13" t="s">
        <v>919</v>
      </c>
      <c r="C560" s="13">
        <v>1</v>
      </c>
      <c r="D560" s="13">
        <v>4096</v>
      </c>
      <c r="E560" s="13" t="s">
        <v>15</v>
      </c>
      <c r="F560" s="13" t="str">
        <f t="shared" ca="1" si="17"/>
        <v>L105</v>
      </c>
      <c r="G560" s="13"/>
      <c r="H560" s="13" t="s">
        <v>9</v>
      </c>
      <c r="I560" s="43"/>
      <c r="J560" s="43"/>
    </row>
    <row r="561" spans="1:10">
      <c r="A561" s="13" t="str">
        <f t="shared" ca="1" si="16"/>
        <v>ljro.company.com</v>
      </c>
      <c r="B561" s="13" t="s">
        <v>876</v>
      </c>
      <c r="C561" s="13">
        <v>1</v>
      </c>
      <c r="D561" s="13">
        <v>4096</v>
      </c>
      <c r="E561" s="13" t="s">
        <v>856</v>
      </c>
      <c r="F561" s="13" t="str">
        <f t="shared" ca="1" si="17"/>
        <v>L103</v>
      </c>
      <c r="G561" s="13" t="s">
        <v>198</v>
      </c>
      <c r="H561" s="13" t="s">
        <v>5</v>
      </c>
      <c r="I561" s="43"/>
      <c r="J561" s="43"/>
    </row>
    <row r="562" spans="1:10">
      <c r="A562" s="13" t="str">
        <f t="shared" ca="1" si="16"/>
        <v>onyo.company.com</v>
      </c>
      <c r="B562" s="13" t="s">
        <v>920</v>
      </c>
      <c r="C562" s="13">
        <v>2</v>
      </c>
      <c r="D562" s="13">
        <v>8192</v>
      </c>
      <c r="E562" s="13" t="s">
        <v>851</v>
      </c>
      <c r="F562" s="13" t="str">
        <f t="shared" ca="1" si="17"/>
        <v>L103</v>
      </c>
      <c r="G562" s="13"/>
      <c r="H562" s="13" t="s">
        <v>5</v>
      </c>
      <c r="I562" s="43"/>
      <c r="J562" s="43"/>
    </row>
    <row r="563" spans="1:10">
      <c r="A563" s="13" t="str">
        <f t="shared" ca="1" si="16"/>
        <v>cyik.company.com</v>
      </c>
      <c r="B563" s="13" t="s">
        <v>920</v>
      </c>
      <c r="C563" s="13"/>
      <c r="D563" s="13"/>
      <c r="E563" s="13" t="s">
        <v>27</v>
      </c>
      <c r="F563" s="13" t="str">
        <f t="shared" ca="1" si="17"/>
        <v>L102</v>
      </c>
      <c r="G563" s="13" t="s">
        <v>124</v>
      </c>
      <c r="H563" s="13" t="s">
        <v>16</v>
      </c>
      <c r="I563" s="43"/>
      <c r="J563" s="43"/>
    </row>
    <row r="564" spans="1:10">
      <c r="A564" s="13" t="str">
        <f t="shared" ca="1" si="16"/>
        <v>paed.company.com</v>
      </c>
      <c r="B564" s="13" t="s">
        <v>920</v>
      </c>
      <c r="C564" s="13">
        <v>1</v>
      </c>
      <c r="D564" s="13">
        <v>8192</v>
      </c>
      <c r="E564" s="13" t="s">
        <v>851</v>
      </c>
      <c r="F564" s="13" t="str">
        <f t="shared" ca="1" si="17"/>
        <v>L104</v>
      </c>
      <c r="G564" s="13"/>
      <c r="H564" s="13" t="s">
        <v>51</v>
      </c>
      <c r="I564" s="43"/>
      <c r="J564" s="43"/>
    </row>
    <row r="565" spans="1:10">
      <c r="A565" s="13" t="str">
        <f t="shared" ca="1" si="16"/>
        <v>wwho.company.com</v>
      </c>
      <c r="B565" s="13" t="s">
        <v>919</v>
      </c>
      <c r="C565" s="13"/>
      <c r="D565" s="13"/>
      <c r="E565" s="13" t="s">
        <v>2</v>
      </c>
      <c r="F565" s="13" t="str">
        <f t="shared" ca="1" si="17"/>
        <v>L105</v>
      </c>
      <c r="G565" s="13" t="s">
        <v>169</v>
      </c>
      <c r="H565" s="13" t="s">
        <v>9</v>
      </c>
      <c r="I565" s="43"/>
      <c r="J565" s="43"/>
    </row>
    <row r="566" spans="1:10">
      <c r="A566" s="13" t="str">
        <f t="shared" ca="1" si="16"/>
        <v>kpwn.company.com</v>
      </c>
      <c r="B566" s="13" t="s">
        <v>919</v>
      </c>
      <c r="C566" s="13"/>
      <c r="D566" s="13"/>
      <c r="E566" s="13" t="s">
        <v>2</v>
      </c>
      <c r="F566" s="13" t="str">
        <f t="shared" ca="1" si="17"/>
        <v>L103</v>
      </c>
      <c r="G566" s="13" t="s">
        <v>68</v>
      </c>
      <c r="H566" s="13" t="s">
        <v>13</v>
      </c>
      <c r="I566" s="43"/>
      <c r="J566" s="43"/>
    </row>
    <row r="567" spans="1:10">
      <c r="A567" s="13" t="str">
        <f t="shared" ca="1" si="16"/>
        <v>idsl.company.com</v>
      </c>
      <c r="B567" s="13" t="s">
        <v>920</v>
      </c>
      <c r="C567" s="13">
        <v>1</v>
      </c>
      <c r="D567" s="13">
        <v>8192</v>
      </c>
      <c r="E567" s="13" t="s">
        <v>27</v>
      </c>
      <c r="F567" s="13" t="str">
        <f t="shared" ca="1" si="17"/>
        <v>L102</v>
      </c>
      <c r="G567" s="13" t="s">
        <v>32</v>
      </c>
      <c r="H567" s="13" t="s">
        <v>5</v>
      </c>
      <c r="I567" s="43"/>
      <c r="J567" s="43"/>
    </row>
    <row r="568" spans="1:10">
      <c r="A568" s="13" t="str">
        <f t="shared" ca="1" si="16"/>
        <v>wclh.company.com</v>
      </c>
      <c r="B568" s="13" t="s">
        <v>876</v>
      </c>
      <c r="C568" s="13">
        <v>1</v>
      </c>
      <c r="D568" s="13">
        <v>4096</v>
      </c>
      <c r="E568" s="13" t="s">
        <v>2</v>
      </c>
      <c r="F568" s="13" t="str">
        <f t="shared" ca="1" si="17"/>
        <v>L103</v>
      </c>
      <c r="G568" s="13" t="s">
        <v>145</v>
      </c>
      <c r="H568" s="13" t="s">
        <v>9</v>
      </c>
      <c r="I568" s="43"/>
      <c r="J568" s="43"/>
    </row>
    <row r="569" spans="1:10">
      <c r="A569" s="13" t="str">
        <f t="shared" ca="1" si="16"/>
        <v>rhfn.company.com</v>
      </c>
      <c r="B569" s="13" t="s">
        <v>919</v>
      </c>
      <c r="C569" s="13">
        <v>2</v>
      </c>
      <c r="D569" s="13">
        <v>4096</v>
      </c>
      <c r="E569" s="13" t="s">
        <v>851</v>
      </c>
      <c r="F569" s="13" t="str">
        <f t="shared" ca="1" si="17"/>
        <v>L102</v>
      </c>
      <c r="G569" s="13"/>
      <c r="H569" s="13" t="s">
        <v>51</v>
      </c>
      <c r="I569" s="43"/>
      <c r="J569" s="43"/>
    </row>
    <row r="570" spans="1:10">
      <c r="A570" s="13" t="str">
        <f t="shared" ca="1" si="16"/>
        <v>abnr.company.com</v>
      </c>
      <c r="B570" s="13" t="s">
        <v>876</v>
      </c>
      <c r="C570" s="13">
        <v>2</v>
      </c>
      <c r="D570" s="13">
        <v>4096</v>
      </c>
      <c r="E570" s="13" t="s">
        <v>2</v>
      </c>
      <c r="F570" s="13" t="str">
        <f t="shared" ca="1" si="17"/>
        <v>L101</v>
      </c>
      <c r="G570" s="13" t="s">
        <v>129</v>
      </c>
      <c r="H570" s="13" t="s">
        <v>13</v>
      </c>
      <c r="I570" s="43"/>
      <c r="J570" s="43"/>
    </row>
    <row r="571" spans="1:10">
      <c r="A571" s="13" t="str">
        <f t="shared" ca="1" si="16"/>
        <v>hmfl.company.com</v>
      </c>
      <c r="B571" s="13" t="s">
        <v>876</v>
      </c>
      <c r="C571" s="13">
        <v>1</v>
      </c>
      <c r="D571" s="13">
        <v>4096</v>
      </c>
      <c r="E571" s="13" t="s">
        <v>2</v>
      </c>
      <c r="F571" s="13" t="str">
        <f t="shared" ca="1" si="17"/>
        <v>L101</v>
      </c>
      <c r="G571" s="13" t="s">
        <v>202</v>
      </c>
      <c r="H571" s="13" t="s">
        <v>31</v>
      </c>
      <c r="I571" s="43"/>
      <c r="J571" s="43"/>
    </row>
    <row r="572" spans="1:10">
      <c r="A572" s="13" t="str">
        <f t="shared" ca="1" si="16"/>
        <v>bgjz.company.com</v>
      </c>
      <c r="B572" s="13" t="s">
        <v>876</v>
      </c>
      <c r="C572" s="13">
        <v>4</v>
      </c>
      <c r="D572" s="13">
        <v>4096</v>
      </c>
      <c r="E572" s="13" t="s">
        <v>2</v>
      </c>
      <c r="F572" s="13" t="str">
        <f t="shared" ca="1" si="17"/>
        <v>L102</v>
      </c>
      <c r="G572" s="13" t="s">
        <v>81</v>
      </c>
      <c r="H572" s="13" t="s">
        <v>5</v>
      </c>
      <c r="I572" s="43"/>
      <c r="J572" s="43"/>
    </row>
    <row r="573" spans="1:10">
      <c r="A573" s="13" t="str">
        <f t="shared" ca="1" si="16"/>
        <v>fven.company.com</v>
      </c>
      <c r="B573" s="13" t="s">
        <v>919</v>
      </c>
      <c r="C573" s="13">
        <v>2</v>
      </c>
      <c r="D573" s="13">
        <v>4096</v>
      </c>
      <c r="E573" s="13" t="s">
        <v>856</v>
      </c>
      <c r="F573" s="13" t="str">
        <f t="shared" ca="1" si="17"/>
        <v>L102</v>
      </c>
      <c r="G573" s="13" t="s">
        <v>125</v>
      </c>
      <c r="H573" s="13" t="s">
        <v>9</v>
      </c>
      <c r="I573" s="43"/>
      <c r="J573" s="43"/>
    </row>
    <row r="574" spans="1:10">
      <c r="A574" s="13" t="str">
        <f t="shared" ca="1" si="16"/>
        <v>ztfj.company.com</v>
      </c>
      <c r="B574" s="13" t="s">
        <v>919</v>
      </c>
      <c r="C574" s="13">
        <v>4</v>
      </c>
      <c r="D574" s="13">
        <v>4096</v>
      </c>
      <c r="E574" s="13" t="s">
        <v>27</v>
      </c>
      <c r="F574" s="13" t="str">
        <f t="shared" ca="1" si="17"/>
        <v>L105</v>
      </c>
      <c r="G574" s="13" t="s">
        <v>142</v>
      </c>
      <c r="H574" s="13" t="s">
        <v>31</v>
      </c>
      <c r="I574" s="43"/>
      <c r="J574" s="43"/>
    </row>
    <row r="575" spans="1:10">
      <c r="A575" s="13" t="str">
        <f t="shared" ca="1" si="16"/>
        <v>cjvs.company.com</v>
      </c>
      <c r="B575" s="13" t="s">
        <v>920</v>
      </c>
      <c r="C575" s="13"/>
      <c r="D575" s="13"/>
      <c r="E575" s="13" t="s">
        <v>2</v>
      </c>
      <c r="F575" s="13" t="str">
        <f t="shared" ca="1" si="17"/>
        <v>L101</v>
      </c>
      <c r="G575" s="13" t="s">
        <v>201</v>
      </c>
      <c r="H575" s="13" t="s">
        <v>31</v>
      </c>
      <c r="I575" s="43"/>
      <c r="J575" s="43"/>
    </row>
    <row r="576" spans="1:10">
      <c r="A576" s="13" t="str">
        <f t="shared" ca="1" si="16"/>
        <v>wuxt.company.com</v>
      </c>
      <c r="B576" s="13" t="s">
        <v>919</v>
      </c>
      <c r="C576" s="13">
        <v>1</v>
      </c>
      <c r="D576" s="13">
        <v>2048</v>
      </c>
      <c r="E576" s="13" t="s">
        <v>2</v>
      </c>
      <c r="F576" s="13" t="str">
        <f t="shared" ca="1" si="17"/>
        <v>L105</v>
      </c>
      <c r="G576" s="13" t="s">
        <v>95</v>
      </c>
      <c r="H576" s="13" t="s">
        <v>51</v>
      </c>
      <c r="I576" s="43"/>
      <c r="J576" s="43"/>
    </row>
    <row r="577" spans="1:10">
      <c r="A577" s="13" t="str">
        <f t="shared" ca="1" si="16"/>
        <v>jlae.company.com</v>
      </c>
      <c r="B577" s="13" t="s">
        <v>920</v>
      </c>
      <c r="C577" s="13">
        <v>2</v>
      </c>
      <c r="D577" s="13">
        <v>4096</v>
      </c>
      <c r="E577" s="13" t="s">
        <v>2</v>
      </c>
      <c r="F577" s="13" t="str">
        <f t="shared" ca="1" si="17"/>
        <v>L103</v>
      </c>
      <c r="G577" s="13" t="s">
        <v>200</v>
      </c>
      <c r="H577" s="13" t="s">
        <v>9</v>
      </c>
      <c r="I577" s="43"/>
      <c r="J577" s="43"/>
    </row>
    <row r="578" spans="1:10">
      <c r="A578" s="13" t="str">
        <f t="shared" ca="1" si="16"/>
        <v>hppx.company.com</v>
      </c>
      <c r="B578" s="13" t="s">
        <v>920</v>
      </c>
      <c r="C578" s="13">
        <v>1</v>
      </c>
      <c r="D578" s="13">
        <v>4096</v>
      </c>
      <c r="E578" s="13" t="s">
        <v>55</v>
      </c>
      <c r="F578" s="13" t="str">
        <f t="shared" ca="1" si="17"/>
        <v>L105</v>
      </c>
      <c r="G578" s="13" t="s">
        <v>37</v>
      </c>
      <c r="H578" s="13" t="s">
        <v>19</v>
      </c>
      <c r="I578" s="43"/>
      <c r="J578" s="43"/>
    </row>
    <row r="579" spans="1:10">
      <c r="A579" s="13" t="str">
        <f t="shared" ref="A579:A642" ca="1" si="18">CHAR(RANDBETWEEN(97,122))&amp; CHAR(RANDBETWEEN(97,122)) &amp; CHAR(RANDBETWEEN(97,122)) &amp; CHAR(RANDBETWEEN(97,122))&amp;".company.com"</f>
        <v>oitc.company.com</v>
      </c>
      <c r="B579" s="13" t="s">
        <v>920</v>
      </c>
      <c r="C579" s="13">
        <v>4</v>
      </c>
      <c r="D579" s="13">
        <v>3456</v>
      </c>
      <c r="E579" s="13" t="s">
        <v>2</v>
      </c>
      <c r="F579" s="13" t="str">
        <f t="shared" ref="F579:F642" ca="1" si="19">"L"&amp;RANDBETWEEN(100,105)</f>
        <v>L101</v>
      </c>
      <c r="G579" s="13" t="s">
        <v>198</v>
      </c>
      <c r="H579" s="13" t="s">
        <v>16</v>
      </c>
      <c r="I579" s="43"/>
      <c r="J579" s="43"/>
    </row>
    <row r="580" spans="1:10">
      <c r="A580" s="13" t="str">
        <f t="shared" ca="1" si="18"/>
        <v>gnnn.company.com</v>
      </c>
      <c r="B580" s="13" t="s">
        <v>919</v>
      </c>
      <c r="C580" s="13">
        <v>2</v>
      </c>
      <c r="D580" s="13">
        <v>4096</v>
      </c>
      <c r="E580" s="13" t="s">
        <v>854</v>
      </c>
      <c r="F580" s="13" t="str">
        <f t="shared" ca="1" si="19"/>
        <v>L100</v>
      </c>
      <c r="G580" s="13"/>
      <c r="H580" s="13" t="s">
        <v>0</v>
      </c>
      <c r="I580" s="43"/>
      <c r="J580" s="43"/>
    </row>
    <row r="581" spans="1:10">
      <c r="A581" s="13" t="str">
        <f t="shared" ca="1" si="18"/>
        <v>uery.company.com</v>
      </c>
      <c r="B581" s="13" t="s">
        <v>876</v>
      </c>
      <c r="C581" s="13">
        <v>2</v>
      </c>
      <c r="D581" s="13">
        <v>4096</v>
      </c>
      <c r="E581" s="13" t="s">
        <v>2</v>
      </c>
      <c r="F581" s="13" t="str">
        <f t="shared" ca="1" si="19"/>
        <v>L105</v>
      </c>
      <c r="G581" s="13" t="s">
        <v>149</v>
      </c>
      <c r="H581" s="13" t="s">
        <v>16</v>
      </c>
      <c r="I581" s="43"/>
      <c r="J581" s="43"/>
    </row>
    <row r="582" spans="1:10">
      <c r="A582" s="13" t="str">
        <f t="shared" ca="1" si="18"/>
        <v>ujmu.company.com</v>
      </c>
      <c r="B582" s="13" t="s">
        <v>876</v>
      </c>
      <c r="C582" s="13">
        <v>2</v>
      </c>
      <c r="D582" s="13">
        <v>4096</v>
      </c>
      <c r="E582" s="13" t="s">
        <v>27</v>
      </c>
      <c r="F582" s="13" t="str">
        <f t="shared" ca="1" si="19"/>
        <v>L101</v>
      </c>
      <c r="G582" s="13" t="s">
        <v>39</v>
      </c>
      <c r="H582" s="13" t="s">
        <v>51</v>
      </c>
      <c r="I582" s="43"/>
      <c r="J582" s="43"/>
    </row>
    <row r="583" spans="1:10">
      <c r="A583" s="13" t="str">
        <f t="shared" ca="1" si="18"/>
        <v>cjcy.company.com</v>
      </c>
      <c r="B583" s="13" t="s">
        <v>876</v>
      </c>
      <c r="C583" s="13">
        <v>2</v>
      </c>
      <c r="D583" s="13">
        <v>4096</v>
      </c>
      <c r="E583" s="13" t="s">
        <v>2</v>
      </c>
      <c r="F583" s="13" t="str">
        <f t="shared" ca="1" si="19"/>
        <v>L105</v>
      </c>
      <c r="G583" s="13" t="s">
        <v>178</v>
      </c>
      <c r="H583" s="13" t="s">
        <v>9</v>
      </c>
      <c r="I583" s="43"/>
      <c r="J583" s="43"/>
    </row>
    <row r="584" spans="1:10">
      <c r="A584" s="13" t="str">
        <f t="shared" ca="1" si="18"/>
        <v>kuxn.company.com</v>
      </c>
      <c r="B584" s="13" t="s">
        <v>920</v>
      </c>
      <c r="C584" s="13">
        <v>2</v>
      </c>
      <c r="D584" s="13">
        <v>8192</v>
      </c>
      <c r="E584" s="13" t="s">
        <v>2</v>
      </c>
      <c r="F584" s="13" t="str">
        <f t="shared" ca="1" si="19"/>
        <v>L102</v>
      </c>
      <c r="G584" s="13" t="s">
        <v>131</v>
      </c>
      <c r="H584" s="13" t="s">
        <v>5</v>
      </c>
      <c r="I584" s="43"/>
      <c r="J584" s="43"/>
    </row>
    <row r="585" spans="1:10">
      <c r="A585" s="13" t="str">
        <f t="shared" ca="1" si="18"/>
        <v>tdgn.company.com</v>
      </c>
      <c r="B585" s="13" t="s">
        <v>876</v>
      </c>
      <c r="C585" s="13">
        <v>2</v>
      </c>
      <c r="D585" s="13">
        <v>8192</v>
      </c>
      <c r="E585" s="13" t="s">
        <v>2</v>
      </c>
      <c r="F585" s="13" t="str">
        <f t="shared" ca="1" si="19"/>
        <v>L101</v>
      </c>
      <c r="G585" s="13" t="s">
        <v>108</v>
      </c>
      <c r="H585" s="13" t="s">
        <v>5</v>
      </c>
      <c r="I585" s="43"/>
      <c r="J585" s="43"/>
    </row>
    <row r="586" spans="1:10">
      <c r="A586" s="13" t="str">
        <f t="shared" ca="1" si="18"/>
        <v>udvt.company.com</v>
      </c>
      <c r="B586" s="13" t="s">
        <v>919</v>
      </c>
      <c r="C586" s="13">
        <v>2</v>
      </c>
      <c r="D586" s="13">
        <v>2048</v>
      </c>
      <c r="E586" s="13" t="s">
        <v>856</v>
      </c>
      <c r="F586" s="13" t="str">
        <f t="shared" ca="1" si="19"/>
        <v>L105</v>
      </c>
      <c r="G586" s="13" t="s">
        <v>106</v>
      </c>
      <c r="H586" s="13" t="s">
        <v>19</v>
      </c>
      <c r="I586" s="43"/>
      <c r="J586" s="43"/>
    </row>
    <row r="587" spans="1:10">
      <c r="A587" s="13" t="str">
        <f t="shared" ca="1" si="18"/>
        <v>aubx.company.com</v>
      </c>
      <c r="B587" s="13" t="s">
        <v>919</v>
      </c>
      <c r="C587" s="13">
        <v>1</v>
      </c>
      <c r="D587" s="13">
        <v>4096</v>
      </c>
      <c r="E587" s="13" t="s">
        <v>2</v>
      </c>
      <c r="F587" s="13" t="str">
        <f t="shared" ca="1" si="19"/>
        <v>L104</v>
      </c>
      <c r="G587" s="13" t="s">
        <v>53</v>
      </c>
      <c r="H587" s="13" t="s">
        <v>13</v>
      </c>
      <c r="I587" s="43"/>
      <c r="J587" s="43"/>
    </row>
    <row r="588" spans="1:10">
      <c r="A588" s="13" t="str">
        <f t="shared" ca="1" si="18"/>
        <v>jyih.company.com</v>
      </c>
      <c r="B588" s="13" t="s">
        <v>919</v>
      </c>
      <c r="C588" s="13">
        <v>2</v>
      </c>
      <c r="D588" s="13">
        <v>4096</v>
      </c>
      <c r="E588" s="13" t="s">
        <v>2</v>
      </c>
      <c r="F588" s="13" t="str">
        <f t="shared" ca="1" si="19"/>
        <v>L100</v>
      </c>
      <c r="G588" s="13" t="s">
        <v>17</v>
      </c>
      <c r="H588" s="13" t="s">
        <v>31</v>
      </c>
      <c r="I588" s="43"/>
      <c r="J588" s="43"/>
    </row>
    <row r="589" spans="1:10">
      <c r="A589" s="13" t="str">
        <f t="shared" ca="1" si="18"/>
        <v>mufh.company.com</v>
      </c>
      <c r="B589" s="13" t="s">
        <v>876</v>
      </c>
      <c r="C589" s="13">
        <v>2</v>
      </c>
      <c r="D589" s="13">
        <v>8192</v>
      </c>
      <c r="E589" s="13" t="s">
        <v>42</v>
      </c>
      <c r="F589" s="13" t="str">
        <f t="shared" ca="1" si="19"/>
        <v>L104</v>
      </c>
      <c r="G589" s="13" t="s">
        <v>199</v>
      </c>
      <c r="H589" s="13" t="s">
        <v>23</v>
      </c>
      <c r="I589" s="43"/>
      <c r="J589" s="43"/>
    </row>
    <row r="590" spans="1:10">
      <c r="A590" s="13" t="str">
        <f t="shared" ca="1" si="18"/>
        <v>lqpj.company.com</v>
      </c>
      <c r="B590" s="13" t="s">
        <v>919</v>
      </c>
      <c r="C590" s="13">
        <v>4</v>
      </c>
      <c r="D590" s="13">
        <v>4096</v>
      </c>
      <c r="E590" s="13" t="s">
        <v>860</v>
      </c>
      <c r="F590" s="13" t="str">
        <f t="shared" ca="1" si="19"/>
        <v>L103</v>
      </c>
      <c r="G590" s="13" t="s">
        <v>155</v>
      </c>
      <c r="H590" s="13" t="s">
        <v>13</v>
      </c>
      <c r="I590" s="43"/>
      <c r="J590" s="43"/>
    </row>
    <row r="591" spans="1:10">
      <c r="A591" s="13" t="str">
        <f t="shared" ca="1" si="18"/>
        <v>xxci.company.com</v>
      </c>
      <c r="B591" s="13" t="s">
        <v>876</v>
      </c>
      <c r="C591" s="13"/>
      <c r="D591" s="13"/>
      <c r="E591" s="13" t="s">
        <v>856</v>
      </c>
      <c r="F591" s="13" t="str">
        <f t="shared" ca="1" si="19"/>
        <v>L102</v>
      </c>
      <c r="G591" s="13" t="s">
        <v>50</v>
      </c>
      <c r="H591" s="13" t="s">
        <v>5</v>
      </c>
      <c r="I591" s="43"/>
      <c r="J591" s="43"/>
    </row>
    <row r="592" spans="1:10">
      <c r="A592" s="13" t="str">
        <f t="shared" ca="1" si="18"/>
        <v>mwvp.company.com</v>
      </c>
      <c r="B592" s="13" t="s">
        <v>876</v>
      </c>
      <c r="C592" s="13">
        <v>1</v>
      </c>
      <c r="D592" s="13">
        <v>4096</v>
      </c>
      <c r="E592" s="13" t="s">
        <v>851</v>
      </c>
      <c r="F592" s="13" t="str">
        <f t="shared" ca="1" si="19"/>
        <v>L102</v>
      </c>
      <c r="G592" s="13" t="s">
        <v>193</v>
      </c>
      <c r="H592" s="13" t="s">
        <v>5</v>
      </c>
      <c r="I592" s="43"/>
      <c r="J592" s="43"/>
    </row>
    <row r="593" spans="1:10">
      <c r="A593" s="13" t="str">
        <f t="shared" ca="1" si="18"/>
        <v>ukdv.company.com</v>
      </c>
      <c r="B593" s="13" t="s">
        <v>920</v>
      </c>
      <c r="C593" s="13">
        <v>2</v>
      </c>
      <c r="D593" s="13">
        <v>4096</v>
      </c>
      <c r="E593" s="13" t="s">
        <v>27</v>
      </c>
      <c r="F593" s="13" t="str">
        <f t="shared" ca="1" si="19"/>
        <v>L104</v>
      </c>
      <c r="G593" s="13" t="s">
        <v>169</v>
      </c>
      <c r="H593" s="13" t="s">
        <v>51</v>
      </c>
      <c r="I593" s="43"/>
      <c r="J593" s="43"/>
    </row>
    <row r="594" spans="1:10">
      <c r="A594" s="13" t="str">
        <f t="shared" ca="1" si="18"/>
        <v>utiq.company.com</v>
      </c>
      <c r="B594" s="13" t="s">
        <v>919</v>
      </c>
      <c r="C594" s="13">
        <v>2</v>
      </c>
      <c r="D594" s="13">
        <v>4096</v>
      </c>
      <c r="E594" s="13" t="s">
        <v>2</v>
      </c>
      <c r="F594" s="13" t="str">
        <f t="shared" ca="1" si="19"/>
        <v>L103</v>
      </c>
      <c r="G594" s="13" t="s">
        <v>188</v>
      </c>
      <c r="H594" s="13" t="s">
        <v>13</v>
      </c>
      <c r="I594" s="43"/>
      <c r="J594" s="43"/>
    </row>
    <row r="595" spans="1:10">
      <c r="A595" s="13" t="str">
        <f t="shared" ca="1" si="18"/>
        <v>egxy.company.com</v>
      </c>
      <c r="B595" s="13" t="s">
        <v>876</v>
      </c>
      <c r="C595" s="13">
        <v>2</v>
      </c>
      <c r="D595" s="13">
        <v>4096</v>
      </c>
      <c r="E595" s="13" t="s">
        <v>2</v>
      </c>
      <c r="F595" s="13" t="str">
        <f t="shared" ca="1" si="19"/>
        <v>L101</v>
      </c>
      <c r="G595" s="13" t="s">
        <v>154</v>
      </c>
      <c r="H595" s="13" t="s">
        <v>9</v>
      </c>
      <c r="I595" s="43"/>
      <c r="J595" s="43"/>
    </row>
    <row r="596" spans="1:10">
      <c r="A596" s="13" t="str">
        <f t="shared" ca="1" si="18"/>
        <v>cesu.company.com</v>
      </c>
      <c r="B596" s="13" t="s">
        <v>920</v>
      </c>
      <c r="C596" s="13"/>
      <c r="D596" s="13"/>
      <c r="E596" s="13" t="s">
        <v>851</v>
      </c>
      <c r="F596" s="13" t="str">
        <f t="shared" ca="1" si="19"/>
        <v>L105</v>
      </c>
      <c r="G596" s="13"/>
      <c r="H596" s="13" t="s">
        <v>16</v>
      </c>
      <c r="I596" s="43"/>
      <c r="J596" s="43"/>
    </row>
    <row r="597" spans="1:10">
      <c r="A597" s="13" t="str">
        <f t="shared" ca="1" si="18"/>
        <v>oxhl.company.com</v>
      </c>
      <c r="B597" s="13" t="s">
        <v>920</v>
      </c>
      <c r="C597" s="13">
        <v>2</v>
      </c>
      <c r="D597" s="13">
        <v>8192</v>
      </c>
      <c r="E597" s="13" t="s">
        <v>855</v>
      </c>
      <c r="F597" s="13" t="str">
        <f t="shared" ca="1" si="19"/>
        <v>L105</v>
      </c>
      <c r="G597" s="13" t="s">
        <v>97</v>
      </c>
      <c r="H597" s="13" t="s">
        <v>16</v>
      </c>
      <c r="I597" s="43"/>
      <c r="J597" s="43"/>
    </row>
    <row r="598" spans="1:10">
      <c r="A598" s="13" t="str">
        <f t="shared" ca="1" si="18"/>
        <v>egfx.company.com</v>
      </c>
      <c r="B598" s="13" t="s">
        <v>920</v>
      </c>
      <c r="C598" s="13">
        <v>1</v>
      </c>
      <c r="D598" s="13">
        <v>4096</v>
      </c>
      <c r="E598" s="13" t="s">
        <v>2</v>
      </c>
      <c r="F598" s="13" t="str">
        <f t="shared" ca="1" si="19"/>
        <v>L103</v>
      </c>
      <c r="G598" s="13" t="s">
        <v>117</v>
      </c>
      <c r="H598" s="13" t="s">
        <v>16</v>
      </c>
      <c r="I598" s="43"/>
      <c r="J598" s="43"/>
    </row>
    <row r="599" spans="1:10">
      <c r="A599" s="13" t="str">
        <f t="shared" ca="1" si="18"/>
        <v>zslx.company.com</v>
      </c>
      <c r="B599" s="13" t="s">
        <v>919</v>
      </c>
      <c r="C599" s="13">
        <v>1</v>
      </c>
      <c r="D599" s="13">
        <v>4096</v>
      </c>
      <c r="E599" s="13" t="s">
        <v>2</v>
      </c>
      <c r="F599" s="13" t="str">
        <f t="shared" ca="1" si="19"/>
        <v>L101</v>
      </c>
      <c r="G599" s="13" t="s">
        <v>22</v>
      </c>
      <c r="H599" s="13" t="s">
        <v>23</v>
      </c>
      <c r="I599" s="43"/>
      <c r="J599" s="43"/>
    </row>
    <row r="600" spans="1:10">
      <c r="A600" s="13" t="str">
        <f t="shared" ca="1" si="18"/>
        <v>hphf.company.com</v>
      </c>
      <c r="B600" s="13" t="s">
        <v>876</v>
      </c>
      <c r="C600" s="13">
        <v>2</v>
      </c>
      <c r="D600" s="13">
        <v>4096</v>
      </c>
      <c r="E600" s="13" t="s">
        <v>856</v>
      </c>
      <c r="F600" s="13" t="str">
        <f t="shared" ca="1" si="19"/>
        <v>L100</v>
      </c>
      <c r="G600" s="13" t="s">
        <v>10</v>
      </c>
      <c r="H600" s="13" t="s">
        <v>13</v>
      </c>
      <c r="I600" s="43"/>
      <c r="J600" s="43"/>
    </row>
    <row r="601" spans="1:10">
      <c r="A601" s="13" t="str">
        <f t="shared" ca="1" si="18"/>
        <v>vjqo.company.com</v>
      </c>
      <c r="B601" s="13" t="s">
        <v>919</v>
      </c>
      <c r="C601" s="13">
        <v>2</v>
      </c>
      <c r="D601" s="13">
        <v>3904</v>
      </c>
      <c r="E601" s="13" t="s">
        <v>60</v>
      </c>
      <c r="F601" s="13" t="str">
        <f t="shared" ca="1" si="19"/>
        <v>L100</v>
      </c>
      <c r="G601" s="13" t="s">
        <v>178</v>
      </c>
      <c r="H601" s="13" t="s">
        <v>16</v>
      </c>
      <c r="I601" s="43"/>
      <c r="J601" s="43"/>
    </row>
    <row r="602" spans="1:10">
      <c r="A602" s="13" t="str">
        <f t="shared" ca="1" si="18"/>
        <v>dsuh.company.com</v>
      </c>
      <c r="B602" s="13" t="s">
        <v>876</v>
      </c>
      <c r="C602" s="13">
        <v>2</v>
      </c>
      <c r="D602" s="13">
        <v>4096</v>
      </c>
      <c r="E602" s="13" t="s">
        <v>856</v>
      </c>
      <c r="F602" s="13" t="str">
        <f t="shared" ca="1" si="19"/>
        <v>L103</v>
      </c>
      <c r="G602" s="13" t="s">
        <v>106</v>
      </c>
      <c r="H602" s="13" t="s">
        <v>16</v>
      </c>
      <c r="I602" s="43"/>
      <c r="J602" s="43"/>
    </row>
    <row r="603" spans="1:10">
      <c r="A603" s="13" t="str">
        <f t="shared" ca="1" si="18"/>
        <v>rosm.company.com</v>
      </c>
      <c r="B603" s="13" t="s">
        <v>876</v>
      </c>
      <c r="C603" s="13"/>
      <c r="D603" s="13"/>
      <c r="E603" s="13" t="s">
        <v>856</v>
      </c>
      <c r="F603" s="13" t="str">
        <f t="shared" ca="1" si="19"/>
        <v>L103</v>
      </c>
      <c r="G603" s="13" t="s">
        <v>63</v>
      </c>
      <c r="H603" s="13" t="s">
        <v>19</v>
      </c>
      <c r="I603" s="43"/>
      <c r="J603" s="43"/>
    </row>
    <row r="604" spans="1:10">
      <c r="A604" s="13" t="str">
        <f t="shared" ca="1" si="18"/>
        <v>acjg.company.com</v>
      </c>
      <c r="B604" s="13" t="s">
        <v>876</v>
      </c>
      <c r="C604" s="13">
        <v>1</v>
      </c>
      <c r="D604" s="13">
        <v>8192</v>
      </c>
      <c r="E604" s="13" t="s">
        <v>856</v>
      </c>
      <c r="F604" s="13" t="str">
        <f t="shared" ca="1" si="19"/>
        <v>L100</v>
      </c>
      <c r="G604" s="13" t="s">
        <v>189</v>
      </c>
      <c r="H604" s="13" t="s">
        <v>5</v>
      </c>
      <c r="I604" s="43"/>
      <c r="J604" s="43"/>
    </row>
    <row r="605" spans="1:10">
      <c r="A605" s="13" t="str">
        <f t="shared" ca="1" si="18"/>
        <v>gshs.company.com</v>
      </c>
      <c r="B605" s="13" t="s">
        <v>876</v>
      </c>
      <c r="C605" s="13">
        <v>2</v>
      </c>
      <c r="D605" s="13">
        <v>4096</v>
      </c>
      <c r="E605" s="13" t="s">
        <v>2</v>
      </c>
      <c r="F605" s="13" t="str">
        <f t="shared" ca="1" si="19"/>
        <v>L101</v>
      </c>
      <c r="G605" s="13" t="s">
        <v>168</v>
      </c>
      <c r="H605" s="13" t="s">
        <v>13</v>
      </c>
      <c r="I605" s="43"/>
      <c r="J605" s="43"/>
    </row>
    <row r="606" spans="1:10">
      <c r="A606" s="13" t="str">
        <f t="shared" ca="1" si="18"/>
        <v>lygx.company.com</v>
      </c>
      <c r="B606" s="13" t="s">
        <v>919</v>
      </c>
      <c r="C606" s="13">
        <v>1</v>
      </c>
      <c r="D606" s="13">
        <v>8192</v>
      </c>
      <c r="E606" s="13" t="s">
        <v>2</v>
      </c>
      <c r="F606" s="13" t="str">
        <f t="shared" ca="1" si="19"/>
        <v>L102</v>
      </c>
      <c r="G606" s="13" t="s">
        <v>129</v>
      </c>
      <c r="H606" s="13" t="s">
        <v>51</v>
      </c>
      <c r="I606" s="43"/>
      <c r="J606" s="43"/>
    </row>
    <row r="607" spans="1:10">
      <c r="A607" s="13" t="str">
        <f t="shared" ca="1" si="18"/>
        <v>mmug.company.com</v>
      </c>
      <c r="B607" s="13" t="s">
        <v>920</v>
      </c>
      <c r="C607" s="13">
        <v>2</v>
      </c>
      <c r="D607" s="13">
        <v>8192</v>
      </c>
      <c r="E607" s="13" t="s">
        <v>27</v>
      </c>
      <c r="F607" s="13" t="str">
        <f t="shared" ca="1" si="19"/>
        <v>L102</v>
      </c>
      <c r="G607" s="13" t="s">
        <v>108</v>
      </c>
      <c r="H607" s="13" t="s">
        <v>16</v>
      </c>
      <c r="I607" s="43"/>
      <c r="J607" s="43"/>
    </row>
    <row r="608" spans="1:10">
      <c r="A608" s="13" t="str">
        <f t="shared" ca="1" si="18"/>
        <v>gies.company.com</v>
      </c>
      <c r="B608" s="13" t="s">
        <v>919</v>
      </c>
      <c r="C608" s="13">
        <v>2</v>
      </c>
      <c r="D608" s="13">
        <v>4096</v>
      </c>
      <c r="E608" s="13" t="s">
        <v>856</v>
      </c>
      <c r="F608" s="13" t="str">
        <f t="shared" ca="1" si="19"/>
        <v>L100</v>
      </c>
      <c r="G608" s="13" t="s">
        <v>198</v>
      </c>
      <c r="H608" s="13" t="s">
        <v>3</v>
      </c>
      <c r="I608" s="43"/>
      <c r="J608" s="43"/>
    </row>
    <row r="609" spans="1:10">
      <c r="A609" s="13" t="str">
        <f t="shared" ca="1" si="18"/>
        <v>daxa.company.com</v>
      </c>
      <c r="B609" s="13" t="s">
        <v>876</v>
      </c>
      <c r="C609" s="13">
        <v>1</v>
      </c>
      <c r="D609" s="13">
        <v>4096</v>
      </c>
      <c r="E609" s="13" t="s">
        <v>27</v>
      </c>
      <c r="F609" s="13" t="str">
        <f t="shared" ca="1" si="19"/>
        <v>L104</v>
      </c>
      <c r="G609" s="13" t="s">
        <v>44</v>
      </c>
      <c r="H609" s="13" t="s">
        <v>11</v>
      </c>
      <c r="I609" s="43"/>
      <c r="J609" s="43"/>
    </row>
    <row r="610" spans="1:10">
      <c r="A610" s="13" t="str">
        <f t="shared" ca="1" si="18"/>
        <v>iheb.company.com</v>
      </c>
      <c r="B610" s="13" t="s">
        <v>920</v>
      </c>
      <c r="C610" s="13">
        <v>1</v>
      </c>
      <c r="D610" s="13">
        <v>4096</v>
      </c>
      <c r="E610" s="13" t="s">
        <v>852</v>
      </c>
      <c r="F610" s="13" t="str">
        <f t="shared" ca="1" si="19"/>
        <v>L103</v>
      </c>
      <c r="G610" s="13" t="s">
        <v>197</v>
      </c>
      <c r="H610" s="13" t="s">
        <v>3</v>
      </c>
      <c r="I610" s="43"/>
      <c r="J610" s="43"/>
    </row>
    <row r="611" spans="1:10">
      <c r="A611" s="13" t="str">
        <f t="shared" ca="1" si="18"/>
        <v>wieg.company.com</v>
      </c>
      <c r="B611" s="13" t="s">
        <v>876</v>
      </c>
      <c r="C611" s="13">
        <v>4</v>
      </c>
      <c r="D611" s="13">
        <v>16384</v>
      </c>
      <c r="E611" s="13" t="s">
        <v>2</v>
      </c>
      <c r="F611" s="13" t="str">
        <f t="shared" ca="1" si="19"/>
        <v>L100</v>
      </c>
      <c r="G611" s="13" t="s">
        <v>142</v>
      </c>
      <c r="H611" s="13" t="s">
        <v>0</v>
      </c>
      <c r="I611" s="43"/>
      <c r="J611" s="43"/>
    </row>
    <row r="612" spans="1:10">
      <c r="A612" s="13" t="str">
        <f t="shared" ca="1" si="18"/>
        <v>sdbr.company.com</v>
      </c>
      <c r="B612" s="13" t="s">
        <v>920</v>
      </c>
      <c r="C612" s="13">
        <v>1</v>
      </c>
      <c r="D612" s="13">
        <v>4096</v>
      </c>
      <c r="E612" s="13" t="s">
        <v>27</v>
      </c>
      <c r="F612" s="13" t="str">
        <f t="shared" ca="1" si="19"/>
        <v>L105</v>
      </c>
      <c r="G612" s="13" t="s">
        <v>159</v>
      </c>
      <c r="H612" s="13" t="s">
        <v>11</v>
      </c>
      <c r="I612" s="43"/>
      <c r="J612" s="43"/>
    </row>
    <row r="613" spans="1:10">
      <c r="A613" s="13" t="str">
        <f t="shared" ca="1" si="18"/>
        <v>wzqx.company.com</v>
      </c>
      <c r="B613" s="13" t="s">
        <v>876</v>
      </c>
      <c r="C613" s="13">
        <v>2</v>
      </c>
      <c r="D613" s="13">
        <v>4096</v>
      </c>
      <c r="E613" s="13" t="s">
        <v>2</v>
      </c>
      <c r="F613" s="13" t="str">
        <f t="shared" ca="1" si="19"/>
        <v>L105</v>
      </c>
      <c r="G613" s="13" t="s">
        <v>73</v>
      </c>
      <c r="H613" s="13" t="s">
        <v>0</v>
      </c>
      <c r="I613" s="43"/>
      <c r="J613" s="43"/>
    </row>
    <row r="614" spans="1:10">
      <c r="A614" s="13" t="str">
        <f t="shared" ca="1" si="18"/>
        <v>bcwp.company.com</v>
      </c>
      <c r="B614" s="13" t="s">
        <v>876</v>
      </c>
      <c r="C614" s="13">
        <v>1</v>
      </c>
      <c r="D614" s="13">
        <v>4096</v>
      </c>
      <c r="E614" s="13" t="s">
        <v>856</v>
      </c>
      <c r="F614" s="13" t="str">
        <f t="shared" ca="1" si="19"/>
        <v>L103</v>
      </c>
      <c r="G614" s="13" t="s">
        <v>46</v>
      </c>
      <c r="H614" s="13" t="s">
        <v>9</v>
      </c>
      <c r="I614" s="43"/>
      <c r="J614" s="43"/>
    </row>
    <row r="615" spans="1:10">
      <c r="A615" s="13" t="str">
        <f t="shared" ca="1" si="18"/>
        <v>jpbd.company.com</v>
      </c>
      <c r="B615" s="13" t="s">
        <v>919</v>
      </c>
      <c r="C615" s="13"/>
      <c r="D615" s="13"/>
      <c r="E615" s="13" t="s">
        <v>2</v>
      </c>
      <c r="F615" s="13" t="str">
        <f t="shared" ca="1" si="19"/>
        <v>L102</v>
      </c>
      <c r="G615" s="13" t="s">
        <v>185</v>
      </c>
      <c r="H615" s="13" t="s">
        <v>9</v>
      </c>
      <c r="I615" s="43"/>
      <c r="J615" s="43"/>
    </row>
    <row r="616" spans="1:10">
      <c r="A616" s="13" t="str">
        <f t="shared" ca="1" si="18"/>
        <v>neym.company.com</v>
      </c>
      <c r="B616" s="13" t="s">
        <v>876</v>
      </c>
      <c r="C616" s="13">
        <v>2</v>
      </c>
      <c r="D616" s="13">
        <v>8192</v>
      </c>
      <c r="E616" s="13" t="s">
        <v>851</v>
      </c>
      <c r="F616" s="13" t="str">
        <f t="shared" ca="1" si="19"/>
        <v>L100</v>
      </c>
      <c r="G616" s="13" t="s">
        <v>196</v>
      </c>
      <c r="H616" s="13" t="s">
        <v>11</v>
      </c>
      <c r="I616" s="43"/>
      <c r="J616" s="43"/>
    </row>
    <row r="617" spans="1:10">
      <c r="A617" s="13" t="str">
        <f t="shared" ca="1" si="18"/>
        <v>vfku.company.com</v>
      </c>
      <c r="B617" s="13" t="s">
        <v>920</v>
      </c>
      <c r="C617" s="13">
        <v>8</v>
      </c>
      <c r="D617" s="13">
        <v>32768</v>
      </c>
      <c r="E617" s="13" t="s">
        <v>2</v>
      </c>
      <c r="F617" s="13" t="str">
        <f t="shared" ca="1" si="19"/>
        <v>L102</v>
      </c>
      <c r="G617" s="13" t="s">
        <v>93</v>
      </c>
      <c r="H617" s="13" t="s">
        <v>5</v>
      </c>
      <c r="I617" s="43"/>
      <c r="J617" s="43"/>
    </row>
    <row r="618" spans="1:10">
      <c r="A618" s="13" t="str">
        <f t="shared" ca="1" si="18"/>
        <v>ykjp.company.com</v>
      </c>
      <c r="B618" s="13" t="s">
        <v>876</v>
      </c>
      <c r="C618" s="13">
        <v>1</v>
      </c>
      <c r="D618" s="13">
        <v>4096</v>
      </c>
      <c r="E618" s="13" t="s">
        <v>851</v>
      </c>
      <c r="F618" s="13" t="str">
        <f t="shared" ca="1" si="19"/>
        <v>L103</v>
      </c>
      <c r="G618" s="13" t="s">
        <v>179</v>
      </c>
      <c r="H618" s="13" t="s">
        <v>16</v>
      </c>
      <c r="I618" s="43"/>
      <c r="J618" s="43"/>
    </row>
    <row r="619" spans="1:10">
      <c r="A619" s="13" t="str">
        <f t="shared" ca="1" si="18"/>
        <v>oafm.company.com</v>
      </c>
      <c r="B619" s="13" t="s">
        <v>876</v>
      </c>
      <c r="C619" s="13">
        <v>2</v>
      </c>
      <c r="D619" s="13">
        <v>4096</v>
      </c>
      <c r="E619" s="13" t="s">
        <v>856</v>
      </c>
      <c r="F619" s="13" t="str">
        <f t="shared" ca="1" si="19"/>
        <v>L100</v>
      </c>
      <c r="G619" s="13" t="s">
        <v>87</v>
      </c>
      <c r="H619" s="13" t="s">
        <v>11</v>
      </c>
      <c r="I619" s="43"/>
      <c r="J619" s="43"/>
    </row>
    <row r="620" spans="1:10">
      <c r="A620" s="13" t="str">
        <f t="shared" ca="1" si="18"/>
        <v>uybk.company.com</v>
      </c>
      <c r="B620" s="13" t="s">
        <v>876</v>
      </c>
      <c r="C620" s="13">
        <v>1</v>
      </c>
      <c r="D620" s="13">
        <v>2048</v>
      </c>
      <c r="E620" s="13" t="s">
        <v>47</v>
      </c>
      <c r="F620" s="13" t="str">
        <f t="shared" ca="1" si="19"/>
        <v>L101</v>
      </c>
      <c r="G620" s="13" t="s">
        <v>43</v>
      </c>
      <c r="H620" s="13" t="s">
        <v>13</v>
      </c>
      <c r="I620" s="43"/>
      <c r="J620" s="43"/>
    </row>
    <row r="621" spans="1:10">
      <c r="A621" s="13" t="str">
        <f t="shared" ca="1" si="18"/>
        <v>bpmp.company.com</v>
      </c>
      <c r="B621" s="13" t="s">
        <v>876</v>
      </c>
      <c r="C621" s="13">
        <v>2</v>
      </c>
      <c r="D621" s="13">
        <v>4096</v>
      </c>
      <c r="E621" s="13" t="s">
        <v>856</v>
      </c>
      <c r="F621" s="13" t="str">
        <f t="shared" ca="1" si="19"/>
        <v>L101</v>
      </c>
      <c r="G621" s="13" t="s">
        <v>195</v>
      </c>
      <c r="H621" s="13" t="s">
        <v>5</v>
      </c>
      <c r="I621" s="43"/>
      <c r="J621" s="43"/>
    </row>
    <row r="622" spans="1:10">
      <c r="A622" s="13" t="str">
        <f t="shared" ca="1" si="18"/>
        <v>ucak.company.com</v>
      </c>
      <c r="B622" s="13" t="s">
        <v>920</v>
      </c>
      <c r="C622" s="13">
        <v>2</v>
      </c>
      <c r="D622" s="13">
        <v>16384</v>
      </c>
      <c r="E622" s="13" t="s">
        <v>855</v>
      </c>
      <c r="F622" s="13" t="str">
        <f t="shared" ca="1" si="19"/>
        <v>L105</v>
      </c>
      <c r="G622" s="13" t="s">
        <v>144</v>
      </c>
      <c r="H622" s="13" t="s">
        <v>3</v>
      </c>
      <c r="I622" s="43"/>
      <c r="J622" s="43"/>
    </row>
    <row r="623" spans="1:10">
      <c r="A623" s="13" t="str">
        <f t="shared" ca="1" si="18"/>
        <v>xcvq.company.com</v>
      </c>
      <c r="B623" s="13" t="s">
        <v>919</v>
      </c>
      <c r="C623" s="13">
        <v>2</v>
      </c>
      <c r="D623" s="13">
        <v>4096</v>
      </c>
      <c r="E623" s="13" t="s">
        <v>27</v>
      </c>
      <c r="F623" s="13" t="str">
        <f t="shared" ca="1" si="19"/>
        <v>L102</v>
      </c>
      <c r="G623" s="13" t="s">
        <v>195</v>
      </c>
      <c r="H623" s="13" t="s">
        <v>9</v>
      </c>
      <c r="I623" s="43"/>
      <c r="J623" s="43"/>
    </row>
    <row r="624" spans="1:10">
      <c r="A624" s="13" t="str">
        <f t="shared" ca="1" si="18"/>
        <v>othi.company.com</v>
      </c>
      <c r="B624" s="13" t="s">
        <v>876</v>
      </c>
      <c r="C624" s="13">
        <v>2</v>
      </c>
      <c r="D624" s="13">
        <v>4096</v>
      </c>
      <c r="E624" s="13" t="s">
        <v>856</v>
      </c>
      <c r="F624" s="13" t="str">
        <f t="shared" ca="1" si="19"/>
        <v>L101</v>
      </c>
      <c r="G624" s="13" t="s">
        <v>191</v>
      </c>
      <c r="H624" s="13" t="s">
        <v>3</v>
      </c>
      <c r="I624" s="43"/>
      <c r="J624" s="43"/>
    </row>
    <row r="625" spans="1:10">
      <c r="A625" s="13" t="str">
        <f t="shared" ca="1" si="18"/>
        <v>mnsf.company.com</v>
      </c>
      <c r="B625" s="13" t="s">
        <v>876</v>
      </c>
      <c r="C625" s="13">
        <v>1</v>
      </c>
      <c r="D625" s="13">
        <v>4096</v>
      </c>
      <c r="E625" s="13" t="s">
        <v>855</v>
      </c>
      <c r="F625" s="13" t="str">
        <f t="shared" ca="1" si="19"/>
        <v>L100</v>
      </c>
      <c r="G625" s="13" t="s">
        <v>83</v>
      </c>
      <c r="H625" s="13" t="s">
        <v>51</v>
      </c>
      <c r="I625" s="43"/>
      <c r="J625" s="43"/>
    </row>
    <row r="626" spans="1:10">
      <c r="A626" s="13" t="str">
        <f t="shared" ca="1" si="18"/>
        <v>agdy.company.com</v>
      </c>
      <c r="B626" s="13" t="s">
        <v>876</v>
      </c>
      <c r="C626" s="13"/>
      <c r="D626" s="13"/>
      <c r="E626" s="13" t="s">
        <v>2</v>
      </c>
      <c r="F626" s="13" t="str">
        <f t="shared" ca="1" si="19"/>
        <v>L104</v>
      </c>
      <c r="G626" s="13" t="s">
        <v>83</v>
      </c>
      <c r="H626" s="13" t="s">
        <v>16</v>
      </c>
      <c r="I626" s="43"/>
      <c r="J626" s="43"/>
    </row>
    <row r="627" spans="1:10">
      <c r="A627" s="13" t="str">
        <f t="shared" ca="1" si="18"/>
        <v>oplt.company.com</v>
      </c>
      <c r="B627" s="13" t="s">
        <v>920</v>
      </c>
      <c r="C627" s="13">
        <v>4</v>
      </c>
      <c r="D627" s="13">
        <v>8192</v>
      </c>
      <c r="E627" s="13" t="s">
        <v>2</v>
      </c>
      <c r="F627" s="13" t="str">
        <f t="shared" ca="1" si="19"/>
        <v>L105</v>
      </c>
      <c r="G627" s="13" t="s">
        <v>194</v>
      </c>
      <c r="H627" s="13" t="s">
        <v>9</v>
      </c>
      <c r="I627" s="43"/>
      <c r="J627" s="43"/>
    </row>
    <row r="628" spans="1:10">
      <c r="A628" s="13" t="str">
        <f t="shared" ca="1" si="18"/>
        <v>cmhb.company.com</v>
      </c>
      <c r="B628" s="13" t="s">
        <v>876</v>
      </c>
      <c r="C628" s="13"/>
      <c r="D628" s="13"/>
      <c r="E628" s="13" t="s">
        <v>856</v>
      </c>
      <c r="F628" s="13" t="str">
        <f t="shared" ca="1" si="19"/>
        <v>L102</v>
      </c>
      <c r="G628" s="13" t="s">
        <v>128</v>
      </c>
      <c r="H628" s="13" t="s">
        <v>13</v>
      </c>
      <c r="I628" s="43"/>
      <c r="J628" s="43"/>
    </row>
    <row r="629" spans="1:10">
      <c r="A629" s="13" t="str">
        <f t="shared" ca="1" si="18"/>
        <v>ebft.company.com</v>
      </c>
      <c r="B629" s="13" t="s">
        <v>876</v>
      </c>
      <c r="C629" s="13"/>
      <c r="D629" s="13"/>
      <c r="E629" s="13" t="s">
        <v>2</v>
      </c>
      <c r="F629" s="13" t="str">
        <f t="shared" ca="1" si="19"/>
        <v>L100</v>
      </c>
      <c r="G629" s="13" t="s">
        <v>138</v>
      </c>
      <c r="H629" s="13" t="s">
        <v>0</v>
      </c>
      <c r="I629" s="43"/>
      <c r="J629" s="43"/>
    </row>
    <row r="630" spans="1:10">
      <c r="A630" s="13" t="str">
        <f t="shared" ca="1" si="18"/>
        <v>nfrw.company.com</v>
      </c>
      <c r="B630" s="13" t="s">
        <v>876</v>
      </c>
      <c r="C630" s="13">
        <v>1</v>
      </c>
      <c r="D630" s="13">
        <v>4096</v>
      </c>
      <c r="E630" s="13" t="s">
        <v>860</v>
      </c>
      <c r="F630" s="13" t="str">
        <f t="shared" ca="1" si="19"/>
        <v>L101</v>
      </c>
      <c r="G630" s="13" t="s">
        <v>193</v>
      </c>
      <c r="H630" s="13" t="s">
        <v>9</v>
      </c>
      <c r="I630" s="43"/>
      <c r="J630" s="43"/>
    </row>
    <row r="631" spans="1:10">
      <c r="A631" s="13" t="str">
        <f t="shared" ca="1" si="18"/>
        <v>fbvw.company.com</v>
      </c>
      <c r="B631" s="13" t="s">
        <v>876</v>
      </c>
      <c r="C631" s="13">
        <v>2</v>
      </c>
      <c r="D631" s="13">
        <v>4096</v>
      </c>
      <c r="E631" s="13" t="s">
        <v>857</v>
      </c>
      <c r="F631" s="13" t="str">
        <f t="shared" ca="1" si="19"/>
        <v>L102</v>
      </c>
      <c r="G631" s="13" t="s">
        <v>166</v>
      </c>
      <c r="H631" s="13" t="s">
        <v>9</v>
      </c>
      <c r="I631" s="43"/>
      <c r="J631" s="43"/>
    </row>
    <row r="632" spans="1:10">
      <c r="A632" s="13" t="str">
        <f t="shared" ca="1" si="18"/>
        <v>akqj.company.com</v>
      </c>
      <c r="B632" s="13" t="s">
        <v>876</v>
      </c>
      <c r="C632" s="13">
        <v>2</v>
      </c>
      <c r="D632" s="13">
        <v>4096</v>
      </c>
      <c r="E632" s="13" t="s">
        <v>2</v>
      </c>
      <c r="F632" s="13" t="str">
        <f t="shared" ca="1" si="19"/>
        <v>L103</v>
      </c>
      <c r="G632" s="13" t="s">
        <v>77</v>
      </c>
      <c r="H632" s="13" t="s">
        <v>3</v>
      </c>
      <c r="I632" s="43"/>
      <c r="J632" s="43"/>
    </row>
    <row r="633" spans="1:10">
      <c r="A633" s="13" t="str">
        <f t="shared" ca="1" si="18"/>
        <v>rdgh.company.com</v>
      </c>
      <c r="B633" s="13" t="s">
        <v>876</v>
      </c>
      <c r="C633" s="13"/>
      <c r="D633" s="13"/>
      <c r="E633" s="13" t="s">
        <v>860</v>
      </c>
      <c r="F633" s="13" t="str">
        <f t="shared" ca="1" si="19"/>
        <v>L104</v>
      </c>
      <c r="G633" s="13" t="s">
        <v>90</v>
      </c>
      <c r="H633" s="13" t="s">
        <v>0</v>
      </c>
      <c r="I633" s="43"/>
      <c r="J633" s="43"/>
    </row>
    <row r="634" spans="1:10">
      <c r="A634" s="13" t="str">
        <f t="shared" ca="1" si="18"/>
        <v>dbhs.company.com</v>
      </c>
      <c r="B634" s="13" t="s">
        <v>876</v>
      </c>
      <c r="C634" s="13"/>
      <c r="D634" s="13"/>
      <c r="E634" s="13" t="s">
        <v>2</v>
      </c>
      <c r="F634" s="13" t="str">
        <f t="shared" ca="1" si="19"/>
        <v>L101</v>
      </c>
      <c r="G634" s="13" t="s">
        <v>70</v>
      </c>
      <c r="H634" s="13" t="s">
        <v>13</v>
      </c>
      <c r="I634" s="43"/>
      <c r="J634" s="43"/>
    </row>
    <row r="635" spans="1:10">
      <c r="A635" s="13" t="str">
        <f t="shared" ca="1" si="18"/>
        <v>gkve.company.com</v>
      </c>
      <c r="B635" s="13" t="s">
        <v>876</v>
      </c>
      <c r="C635" s="13">
        <v>2</v>
      </c>
      <c r="D635" s="13">
        <v>16384</v>
      </c>
      <c r="E635" s="13" t="s">
        <v>27</v>
      </c>
      <c r="F635" s="13" t="str">
        <f t="shared" ca="1" si="19"/>
        <v>L103</v>
      </c>
      <c r="G635" s="13" t="s">
        <v>192</v>
      </c>
      <c r="H635" s="13" t="s">
        <v>13</v>
      </c>
      <c r="I635" s="43"/>
      <c r="J635" s="43"/>
    </row>
    <row r="636" spans="1:10">
      <c r="A636" s="13" t="str">
        <f t="shared" ca="1" si="18"/>
        <v>uvfv.company.com</v>
      </c>
      <c r="B636" s="13" t="s">
        <v>920</v>
      </c>
      <c r="C636" s="13"/>
      <c r="D636" s="13"/>
      <c r="E636" s="13" t="s">
        <v>851</v>
      </c>
      <c r="F636" s="13" t="str">
        <f t="shared" ca="1" si="19"/>
        <v>L105</v>
      </c>
      <c r="G636" s="13" t="s">
        <v>64</v>
      </c>
      <c r="H636" s="13" t="s">
        <v>16</v>
      </c>
      <c r="I636" s="43"/>
      <c r="J636" s="43"/>
    </row>
    <row r="637" spans="1:10">
      <c r="A637" s="13" t="str">
        <f t="shared" ca="1" si="18"/>
        <v>lgxa.company.com</v>
      </c>
      <c r="B637" s="13" t="s">
        <v>876</v>
      </c>
      <c r="C637" s="13">
        <v>4</v>
      </c>
      <c r="D637" s="13">
        <v>16384</v>
      </c>
      <c r="E637" s="13" t="s">
        <v>2</v>
      </c>
      <c r="F637" s="13" t="str">
        <f t="shared" ca="1" si="19"/>
        <v>L100</v>
      </c>
      <c r="G637" s="13" t="s">
        <v>191</v>
      </c>
      <c r="H637" s="13" t="s">
        <v>19</v>
      </c>
      <c r="I637" s="43"/>
      <c r="J637" s="43"/>
    </row>
    <row r="638" spans="1:10">
      <c r="A638" s="13" t="str">
        <f t="shared" ca="1" si="18"/>
        <v>blzl.company.com</v>
      </c>
      <c r="B638" s="13" t="s">
        <v>876</v>
      </c>
      <c r="C638" s="13">
        <v>2</v>
      </c>
      <c r="D638" s="13">
        <v>4096</v>
      </c>
      <c r="E638" s="13" t="s">
        <v>27</v>
      </c>
      <c r="F638" s="13" t="str">
        <f t="shared" ca="1" si="19"/>
        <v>L100</v>
      </c>
      <c r="G638" s="13" t="s">
        <v>117</v>
      </c>
      <c r="H638" s="13" t="s">
        <v>19</v>
      </c>
      <c r="I638" s="43"/>
      <c r="J638" s="43"/>
    </row>
    <row r="639" spans="1:10">
      <c r="A639" s="13" t="str">
        <f t="shared" ca="1" si="18"/>
        <v>rlwl.company.com</v>
      </c>
      <c r="B639" s="13" t="s">
        <v>919</v>
      </c>
      <c r="C639" s="13">
        <v>2</v>
      </c>
      <c r="D639" s="13">
        <v>4096</v>
      </c>
      <c r="E639" s="13" t="s">
        <v>851</v>
      </c>
      <c r="F639" s="13" t="str">
        <f t="shared" ca="1" si="19"/>
        <v>L103</v>
      </c>
      <c r="G639" s="13"/>
      <c r="H639" s="13" t="s">
        <v>19</v>
      </c>
      <c r="I639" s="43"/>
      <c r="J639" s="43"/>
    </row>
    <row r="640" spans="1:10">
      <c r="A640" s="13" t="str">
        <f t="shared" ca="1" si="18"/>
        <v>ybub.company.com</v>
      </c>
      <c r="B640" s="13" t="s">
        <v>876</v>
      </c>
      <c r="C640" s="13">
        <v>2</v>
      </c>
      <c r="D640" s="13">
        <v>8192</v>
      </c>
      <c r="E640" s="13" t="s">
        <v>2</v>
      </c>
      <c r="F640" s="13" t="str">
        <f t="shared" ca="1" si="19"/>
        <v>L105</v>
      </c>
      <c r="G640" s="13" t="s">
        <v>151</v>
      </c>
      <c r="H640" s="13" t="s">
        <v>23</v>
      </c>
      <c r="I640" s="43"/>
      <c r="J640" s="43"/>
    </row>
    <row r="641" spans="1:10">
      <c r="A641" s="13" t="str">
        <f t="shared" ca="1" si="18"/>
        <v>groy.company.com</v>
      </c>
      <c r="B641" s="13" t="s">
        <v>919</v>
      </c>
      <c r="C641" s="13">
        <v>1</v>
      </c>
      <c r="D641" s="13">
        <v>4096</v>
      </c>
      <c r="E641" s="13" t="s">
        <v>2</v>
      </c>
      <c r="F641" s="13" t="str">
        <f t="shared" ca="1" si="19"/>
        <v>L105</v>
      </c>
      <c r="G641" s="13" t="s">
        <v>159</v>
      </c>
      <c r="H641" s="13" t="s">
        <v>23</v>
      </c>
      <c r="I641" s="43"/>
      <c r="J641" s="43"/>
    </row>
    <row r="642" spans="1:10">
      <c r="A642" s="13" t="str">
        <f t="shared" ca="1" si="18"/>
        <v>wxhq.company.com</v>
      </c>
      <c r="B642" s="13" t="s">
        <v>876</v>
      </c>
      <c r="C642" s="13">
        <v>2</v>
      </c>
      <c r="D642" s="13">
        <v>8192</v>
      </c>
      <c r="E642" s="13" t="s">
        <v>856</v>
      </c>
      <c r="F642" s="13" t="str">
        <f t="shared" ca="1" si="19"/>
        <v>L103</v>
      </c>
      <c r="G642" s="13" t="s">
        <v>142</v>
      </c>
      <c r="H642" s="13" t="s">
        <v>9</v>
      </c>
      <c r="I642" s="43"/>
      <c r="J642" s="43"/>
    </row>
    <row r="643" spans="1:10">
      <c r="A643" s="13" t="str">
        <f t="shared" ref="A643:A706" ca="1" si="20">CHAR(RANDBETWEEN(97,122))&amp; CHAR(RANDBETWEEN(97,122)) &amp; CHAR(RANDBETWEEN(97,122)) &amp; CHAR(RANDBETWEEN(97,122))&amp;".company.com"</f>
        <v>vgse.company.com</v>
      </c>
      <c r="B643" s="13" t="s">
        <v>920</v>
      </c>
      <c r="C643" s="13"/>
      <c r="D643" s="13"/>
      <c r="E643" s="13" t="s">
        <v>2</v>
      </c>
      <c r="F643" s="13" t="str">
        <f t="shared" ref="F643:F706" ca="1" si="21">"L"&amp;RANDBETWEEN(100,105)</f>
        <v>L103</v>
      </c>
      <c r="G643" s="13" t="s">
        <v>101</v>
      </c>
      <c r="H643" s="13" t="s">
        <v>13</v>
      </c>
      <c r="I643" s="43"/>
      <c r="J643" s="43"/>
    </row>
    <row r="644" spans="1:10">
      <c r="A644" s="13" t="str">
        <f t="shared" ca="1" si="20"/>
        <v>bbnm.company.com</v>
      </c>
      <c r="B644" s="13" t="s">
        <v>876</v>
      </c>
      <c r="C644" s="13"/>
      <c r="D644" s="13"/>
      <c r="E644" s="13" t="s">
        <v>856</v>
      </c>
      <c r="F644" s="13" t="str">
        <f t="shared" ca="1" si="21"/>
        <v>L101</v>
      </c>
      <c r="G644" s="13" t="s">
        <v>119</v>
      </c>
      <c r="H644" s="13" t="s">
        <v>5</v>
      </c>
      <c r="I644" s="43"/>
      <c r="J644" s="43"/>
    </row>
    <row r="645" spans="1:10">
      <c r="A645" s="13" t="str">
        <f t="shared" ca="1" si="20"/>
        <v>glfy.company.com</v>
      </c>
      <c r="B645" s="13" t="s">
        <v>876</v>
      </c>
      <c r="C645" s="13">
        <v>2</v>
      </c>
      <c r="D645" s="13">
        <v>8192</v>
      </c>
      <c r="E645" s="13" t="s">
        <v>858</v>
      </c>
      <c r="F645" s="13" t="str">
        <f t="shared" ca="1" si="21"/>
        <v>L101</v>
      </c>
      <c r="G645" s="13" t="s">
        <v>61</v>
      </c>
      <c r="H645" s="13" t="s">
        <v>16</v>
      </c>
      <c r="I645" s="43"/>
      <c r="J645" s="43"/>
    </row>
    <row r="646" spans="1:10">
      <c r="A646" s="13" t="str">
        <f t="shared" ca="1" si="20"/>
        <v>hzmt.company.com</v>
      </c>
      <c r="B646" s="13" t="s">
        <v>919</v>
      </c>
      <c r="C646" s="13">
        <v>2</v>
      </c>
      <c r="D646" s="13">
        <v>4096</v>
      </c>
      <c r="E646" s="13" t="s">
        <v>856</v>
      </c>
      <c r="F646" s="13" t="str">
        <f t="shared" ca="1" si="21"/>
        <v>L103</v>
      </c>
      <c r="G646" s="13" t="s">
        <v>104</v>
      </c>
      <c r="H646" s="13" t="s">
        <v>51</v>
      </c>
      <c r="I646" s="43"/>
      <c r="J646" s="43"/>
    </row>
    <row r="647" spans="1:10">
      <c r="A647" s="13" t="str">
        <f t="shared" ca="1" si="20"/>
        <v>bagx.company.com</v>
      </c>
      <c r="B647" s="13" t="s">
        <v>876</v>
      </c>
      <c r="C647" s="13">
        <v>4</v>
      </c>
      <c r="D647" s="13">
        <v>4096</v>
      </c>
      <c r="E647" s="13" t="s">
        <v>2</v>
      </c>
      <c r="F647" s="13" t="str">
        <f t="shared" ca="1" si="21"/>
        <v>L105</v>
      </c>
      <c r="G647" s="13" t="s">
        <v>122</v>
      </c>
      <c r="H647" s="13" t="s">
        <v>9</v>
      </c>
      <c r="I647" s="43"/>
      <c r="J647" s="43"/>
    </row>
    <row r="648" spans="1:10">
      <c r="A648" s="13" t="str">
        <f t="shared" ca="1" si="20"/>
        <v>hcaf.company.com</v>
      </c>
      <c r="B648" s="13" t="s">
        <v>876</v>
      </c>
      <c r="C648" s="13">
        <v>2</v>
      </c>
      <c r="D648" s="13">
        <v>4096</v>
      </c>
      <c r="E648" s="13" t="s">
        <v>2</v>
      </c>
      <c r="F648" s="13" t="str">
        <f t="shared" ca="1" si="21"/>
        <v>L100</v>
      </c>
      <c r="G648" s="13" t="s">
        <v>114</v>
      </c>
      <c r="H648" s="13" t="s">
        <v>0</v>
      </c>
      <c r="I648" s="43"/>
      <c r="J648" s="43"/>
    </row>
    <row r="649" spans="1:10">
      <c r="A649" s="13" t="str">
        <f t="shared" ca="1" si="20"/>
        <v>osiq.company.com</v>
      </c>
      <c r="B649" s="13" t="s">
        <v>919</v>
      </c>
      <c r="C649" s="13">
        <v>2</v>
      </c>
      <c r="D649" s="13">
        <v>4096</v>
      </c>
      <c r="E649" s="13" t="s">
        <v>852</v>
      </c>
      <c r="F649" s="13" t="str">
        <f t="shared" ca="1" si="21"/>
        <v>L103</v>
      </c>
      <c r="G649" s="13"/>
      <c r="H649" s="13" t="s">
        <v>16</v>
      </c>
      <c r="I649" s="43"/>
      <c r="J649" s="43"/>
    </row>
    <row r="650" spans="1:10">
      <c r="A650" s="13" t="str">
        <f t="shared" ca="1" si="20"/>
        <v>asts.company.com</v>
      </c>
      <c r="B650" s="13" t="s">
        <v>876</v>
      </c>
      <c r="C650" s="13">
        <v>2</v>
      </c>
      <c r="D650" s="13">
        <v>8192</v>
      </c>
      <c r="E650" s="13" t="s">
        <v>60</v>
      </c>
      <c r="F650" s="13" t="str">
        <f t="shared" ca="1" si="21"/>
        <v>L104</v>
      </c>
      <c r="G650" s="13" t="s">
        <v>53</v>
      </c>
      <c r="H650" s="13" t="s">
        <v>16</v>
      </c>
      <c r="I650" s="43"/>
      <c r="J650" s="43"/>
    </row>
    <row r="651" spans="1:10">
      <c r="A651" s="13" t="str">
        <f t="shared" ca="1" si="20"/>
        <v>rqbc.company.com</v>
      </c>
      <c r="B651" s="13" t="s">
        <v>919</v>
      </c>
      <c r="C651" s="13">
        <v>2</v>
      </c>
      <c r="D651" s="13">
        <v>4096</v>
      </c>
      <c r="E651" s="13" t="s">
        <v>2</v>
      </c>
      <c r="F651" s="13" t="str">
        <f t="shared" ca="1" si="21"/>
        <v>L104</v>
      </c>
      <c r="G651" s="13" t="s">
        <v>177</v>
      </c>
      <c r="H651" s="13" t="s">
        <v>0</v>
      </c>
      <c r="I651" s="43"/>
      <c r="J651" s="43"/>
    </row>
    <row r="652" spans="1:10">
      <c r="A652" s="13" t="str">
        <f t="shared" ca="1" si="20"/>
        <v>cfwl.company.com</v>
      </c>
      <c r="B652" s="13" t="s">
        <v>876</v>
      </c>
      <c r="C652" s="13"/>
      <c r="D652" s="13"/>
      <c r="E652" s="13" t="s">
        <v>78</v>
      </c>
      <c r="F652" s="13" t="str">
        <f t="shared" ca="1" si="21"/>
        <v>L103</v>
      </c>
      <c r="G652" s="13" t="s">
        <v>150</v>
      </c>
      <c r="H652" s="13" t="s">
        <v>19</v>
      </c>
      <c r="I652" s="43"/>
      <c r="J652" s="43"/>
    </row>
    <row r="653" spans="1:10">
      <c r="A653" s="13" t="str">
        <f t="shared" ca="1" si="20"/>
        <v>ktty.company.com</v>
      </c>
      <c r="B653" s="13" t="s">
        <v>919</v>
      </c>
      <c r="C653" s="13">
        <v>2</v>
      </c>
      <c r="D653" s="13">
        <v>4096</v>
      </c>
      <c r="E653" s="13" t="s">
        <v>2</v>
      </c>
      <c r="F653" s="13" t="str">
        <f t="shared" ca="1" si="21"/>
        <v>L104</v>
      </c>
      <c r="G653" s="13" t="s">
        <v>18</v>
      </c>
      <c r="H653" s="13" t="s">
        <v>5</v>
      </c>
      <c r="I653" s="43"/>
      <c r="J653" s="43"/>
    </row>
    <row r="654" spans="1:10">
      <c r="A654" s="13" t="str">
        <f t="shared" ca="1" si="20"/>
        <v>plrk.company.com</v>
      </c>
      <c r="B654" s="13" t="s">
        <v>876</v>
      </c>
      <c r="C654" s="13">
        <v>1</v>
      </c>
      <c r="D654" s="13">
        <v>4096</v>
      </c>
      <c r="E654" s="13" t="s">
        <v>851</v>
      </c>
      <c r="F654" s="13" t="str">
        <f t="shared" ca="1" si="21"/>
        <v>L100</v>
      </c>
      <c r="G654" s="13" t="s">
        <v>190</v>
      </c>
      <c r="H654" s="13" t="s">
        <v>13</v>
      </c>
      <c r="I654" s="43"/>
      <c r="J654" s="43"/>
    </row>
    <row r="655" spans="1:10">
      <c r="A655" s="13" t="str">
        <f t="shared" ca="1" si="20"/>
        <v>wuqs.company.com</v>
      </c>
      <c r="B655" s="13" t="s">
        <v>876</v>
      </c>
      <c r="C655" s="13"/>
      <c r="D655" s="13"/>
      <c r="E655" s="13" t="s">
        <v>860</v>
      </c>
      <c r="F655" s="13" t="str">
        <f t="shared" ca="1" si="21"/>
        <v>L100</v>
      </c>
      <c r="G655" s="13" t="s">
        <v>189</v>
      </c>
      <c r="H655" s="13" t="s">
        <v>5</v>
      </c>
      <c r="I655" s="43"/>
      <c r="J655" s="43"/>
    </row>
    <row r="656" spans="1:10">
      <c r="A656" s="13" t="str">
        <f t="shared" ca="1" si="20"/>
        <v>frru.company.com</v>
      </c>
      <c r="B656" s="13" t="s">
        <v>876</v>
      </c>
      <c r="C656" s="13">
        <v>2</v>
      </c>
      <c r="D656" s="13">
        <v>4096</v>
      </c>
      <c r="E656" s="13" t="s">
        <v>2</v>
      </c>
      <c r="F656" s="13" t="str">
        <f t="shared" ca="1" si="21"/>
        <v>L100</v>
      </c>
      <c r="G656" s="13" t="s">
        <v>188</v>
      </c>
      <c r="H656" s="13" t="s">
        <v>5</v>
      </c>
      <c r="I656" s="43"/>
      <c r="J656" s="43"/>
    </row>
    <row r="657" spans="1:10">
      <c r="A657" s="13" t="str">
        <f t="shared" ca="1" si="20"/>
        <v>sire.company.com</v>
      </c>
      <c r="B657" s="13" t="s">
        <v>919</v>
      </c>
      <c r="C657" s="13">
        <v>2</v>
      </c>
      <c r="D657" s="13">
        <v>8192</v>
      </c>
      <c r="E657" s="13" t="s">
        <v>855</v>
      </c>
      <c r="F657" s="13" t="str">
        <f t="shared" ca="1" si="21"/>
        <v>L102</v>
      </c>
      <c r="G657" s="13"/>
      <c r="H657" s="13" t="s">
        <v>51</v>
      </c>
      <c r="I657" s="43"/>
      <c r="J657" s="43"/>
    </row>
    <row r="658" spans="1:10">
      <c r="A658" s="13" t="str">
        <f t="shared" ca="1" si="20"/>
        <v>ocxm.company.com</v>
      </c>
      <c r="B658" s="13" t="s">
        <v>876</v>
      </c>
      <c r="C658" s="13">
        <v>2</v>
      </c>
      <c r="D658" s="13">
        <v>4096</v>
      </c>
      <c r="E658" s="13" t="s">
        <v>42</v>
      </c>
      <c r="F658" s="13" t="str">
        <f t="shared" ca="1" si="21"/>
        <v>L103</v>
      </c>
      <c r="G658" s="13" t="s">
        <v>170</v>
      </c>
      <c r="H658" s="13" t="s">
        <v>23</v>
      </c>
      <c r="I658" s="43"/>
      <c r="J658" s="43"/>
    </row>
    <row r="659" spans="1:10">
      <c r="A659" s="13" t="str">
        <f t="shared" ca="1" si="20"/>
        <v>iucx.company.com</v>
      </c>
      <c r="B659" s="13" t="s">
        <v>876</v>
      </c>
      <c r="C659" s="13">
        <v>2</v>
      </c>
      <c r="D659" s="13">
        <v>4096</v>
      </c>
      <c r="E659" s="13" t="s">
        <v>860</v>
      </c>
      <c r="F659" s="13" t="str">
        <f t="shared" ca="1" si="21"/>
        <v>L102</v>
      </c>
      <c r="G659" s="13" t="s">
        <v>115</v>
      </c>
      <c r="H659" s="13" t="s">
        <v>51</v>
      </c>
      <c r="I659" s="43"/>
      <c r="J659" s="43"/>
    </row>
    <row r="660" spans="1:10">
      <c r="A660" s="13" t="str">
        <f t="shared" ca="1" si="20"/>
        <v>prry.company.com</v>
      </c>
      <c r="B660" s="13" t="s">
        <v>876</v>
      </c>
      <c r="C660" s="13">
        <v>1</v>
      </c>
      <c r="D660" s="13">
        <v>4096</v>
      </c>
      <c r="E660" s="13" t="s">
        <v>2</v>
      </c>
      <c r="F660" s="13" t="str">
        <f t="shared" ca="1" si="21"/>
        <v>L103</v>
      </c>
      <c r="G660" s="13" t="s">
        <v>112</v>
      </c>
      <c r="H660" s="13" t="s">
        <v>0</v>
      </c>
      <c r="I660" s="43"/>
      <c r="J660" s="43"/>
    </row>
    <row r="661" spans="1:10">
      <c r="A661" s="13" t="str">
        <f t="shared" ca="1" si="20"/>
        <v>fkhh.company.com</v>
      </c>
      <c r="B661" s="13" t="s">
        <v>876</v>
      </c>
      <c r="C661" s="13">
        <v>1</v>
      </c>
      <c r="D661" s="13">
        <v>4096</v>
      </c>
      <c r="E661" s="13" t="s">
        <v>860</v>
      </c>
      <c r="F661" s="13" t="str">
        <f t="shared" ca="1" si="21"/>
        <v>L103</v>
      </c>
      <c r="G661" s="13" t="s">
        <v>172</v>
      </c>
      <c r="H661" s="13" t="s">
        <v>11</v>
      </c>
      <c r="I661" s="43"/>
      <c r="J661" s="43"/>
    </row>
    <row r="662" spans="1:10">
      <c r="A662" s="13" t="str">
        <f t="shared" ca="1" si="20"/>
        <v>aaja.company.com</v>
      </c>
      <c r="B662" s="13" t="s">
        <v>876</v>
      </c>
      <c r="C662" s="13"/>
      <c r="D662" s="13"/>
      <c r="E662" s="13" t="s">
        <v>2</v>
      </c>
      <c r="F662" s="13" t="str">
        <f t="shared" ca="1" si="21"/>
        <v>L102</v>
      </c>
      <c r="G662" s="13" t="s">
        <v>17</v>
      </c>
      <c r="H662" s="13" t="s">
        <v>9</v>
      </c>
      <c r="I662" s="43"/>
      <c r="J662" s="43"/>
    </row>
    <row r="663" spans="1:10">
      <c r="A663" s="13" t="str">
        <f t="shared" ca="1" si="20"/>
        <v>sptj.company.com</v>
      </c>
      <c r="B663" s="13" t="s">
        <v>876</v>
      </c>
      <c r="C663" s="13"/>
      <c r="D663" s="13"/>
      <c r="E663" s="13" t="s">
        <v>2</v>
      </c>
      <c r="F663" s="13" t="str">
        <f t="shared" ca="1" si="21"/>
        <v>L103</v>
      </c>
      <c r="G663" s="13" t="s">
        <v>50</v>
      </c>
      <c r="H663" s="13" t="s">
        <v>23</v>
      </c>
      <c r="I663" s="43"/>
      <c r="J663" s="43"/>
    </row>
    <row r="664" spans="1:10">
      <c r="A664" s="13" t="str">
        <f t="shared" ca="1" si="20"/>
        <v>iuus.company.com</v>
      </c>
      <c r="B664" s="13" t="s">
        <v>920</v>
      </c>
      <c r="C664" s="13">
        <v>2</v>
      </c>
      <c r="D664" s="13">
        <v>4096</v>
      </c>
      <c r="E664" s="13" t="s">
        <v>2</v>
      </c>
      <c r="F664" s="13" t="str">
        <f t="shared" ca="1" si="21"/>
        <v>L104</v>
      </c>
      <c r="G664" s="13" t="s">
        <v>44</v>
      </c>
      <c r="H664" s="13" t="s">
        <v>3</v>
      </c>
      <c r="I664" s="43"/>
      <c r="J664" s="43"/>
    </row>
    <row r="665" spans="1:10">
      <c r="A665" s="13" t="str">
        <f t="shared" ca="1" si="20"/>
        <v>oids.company.com</v>
      </c>
      <c r="B665" s="13" t="s">
        <v>876</v>
      </c>
      <c r="C665" s="13">
        <v>1</v>
      </c>
      <c r="D665" s="13">
        <v>4096</v>
      </c>
      <c r="E665" s="13" t="s">
        <v>852</v>
      </c>
      <c r="F665" s="13" t="str">
        <f t="shared" ca="1" si="21"/>
        <v>L102</v>
      </c>
      <c r="G665" s="13" t="s">
        <v>180</v>
      </c>
      <c r="H665" s="13" t="s">
        <v>3</v>
      </c>
      <c r="I665" s="43"/>
      <c r="J665" s="43"/>
    </row>
    <row r="666" spans="1:10">
      <c r="A666" s="13" t="str">
        <f t="shared" ca="1" si="20"/>
        <v>vduw.company.com</v>
      </c>
      <c r="B666" s="13" t="s">
        <v>920</v>
      </c>
      <c r="C666" s="13">
        <v>2</v>
      </c>
      <c r="D666" s="13">
        <v>4096</v>
      </c>
      <c r="E666" s="13" t="s">
        <v>855</v>
      </c>
      <c r="F666" s="13" t="str">
        <f t="shared" ca="1" si="21"/>
        <v>L102</v>
      </c>
      <c r="G666" s="13" t="s">
        <v>136</v>
      </c>
      <c r="H666" s="13" t="s">
        <v>5</v>
      </c>
      <c r="I666" s="43"/>
      <c r="J666" s="43"/>
    </row>
    <row r="667" spans="1:10">
      <c r="A667" s="13" t="str">
        <f t="shared" ca="1" si="20"/>
        <v>iqgc.company.com</v>
      </c>
      <c r="B667" s="13" t="s">
        <v>920</v>
      </c>
      <c r="C667" s="13"/>
      <c r="D667" s="13"/>
      <c r="E667" s="13" t="s">
        <v>2</v>
      </c>
      <c r="F667" s="13" t="str">
        <f t="shared" ca="1" si="21"/>
        <v>L104</v>
      </c>
      <c r="G667" s="13" t="s">
        <v>138</v>
      </c>
      <c r="H667" s="13" t="s">
        <v>0</v>
      </c>
      <c r="I667" s="43"/>
      <c r="J667" s="43"/>
    </row>
    <row r="668" spans="1:10">
      <c r="A668" s="13" t="str">
        <f t="shared" ca="1" si="20"/>
        <v>ljom.company.com</v>
      </c>
      <c r="B668" s="13" t="s">
        <v>919</v>
      </c>
      <c r="C668" s="13">
        <v>2</v>
      </c>
      <c r="D668" s="13">
        <v>16384</v>
      </c>
      <c r="E668" s="13" t="s">
        <v>2</v>
      </c>
      <c r="F668" s="13" t="str">
        <f t="shared" ca="1" si="21"/>
        <v>L100</v>
      </c>
      <c r="G668" s="13" t="s">
        <v>174</v>
      </c>
      <c r="H668" s="13" t="s">
        <v>16</v>
      </c>
      <c r="I668" s="43"/>
      <c r="J668" s="43"/>
    </row>
    <row r="669" spans="1:10">
      <c r="A669" s="13" t="str">
        <f t="shared" ca="1" si="20"/>
        <v>fpzr.company.com</v>
      </c>
      <c r="B669" s="13" t="s">
        <v>919</v>
      </c>
      <c r="C669" s="13">
        <v>1</v>
      </c>
      <c r="D669" s="13">
        <v>4096</v>
      </c>
      <c r="E669" s="13" t="s">
        <v>2</v>
      </c>
      <c r="F669" s="13" t="str">
        <f t="shared" ca="1" si="21"/>
        <v>L105</v>
      </c>
      <c r="G669" s="13" t="s">
        <v>187</v>
      </c>
      <c r="H669" s="13" t="s">
        <v>0</v>
      </c>
      <c r="I669" s="43"/>
      <c r="J669" s="43"/>
    </row>
    <row r="670" spans="1:10">
      <c r="A670" s="13" t="str">
        <f t="shared" ca="1" si="20"/>
        <v>axka.company.com</v>
      </c>
      <c r="B670" s="13" t="s">
        <v>920</v>
      </c>
      <c r="C670" s="13">
        <v>4</v>
      </c>
      <c r="D670" s="13">
        <v>8192</v>
      </c>
      <c r="E670" s="13" t="s">
        <v>851</v>
      </c>
      <c r="F670" s="13" t="str">
        <f t="shared" ca="1" si="21"/>
        <v>L105</v>
      </c>
      <c r="G670" s="13" t="s">
        <v>1</v>
      </c>
      <c r="H670" s="13" t="s">
        <v>5</v>
      </c>
      <c r="I670" s="43"/>
      <c r="J670" s="43"/>
    </row>
    <row r="671" spans="1:10">
      <c r="A671" s="13" t="str">
        <f t="shared" ca="1" si="20"/>
        <v>jpww.company.com</v>
      </c>
      <c r="B671" s="13" t="s">
        <v>920</v>
      </c>
      <c r="C671" s="13"/>
      <c r="D671" s="13"/>
      <c r="E671" s="13" t="s">
        <v>851</v>
      </c>
      <c r="F671" s="13" t="str">
        <f t="shared" ca="1" si="21"/>
        <v>L104</v>
      </c>
      <c r="G671" s="13"/>
      <c r="H671" s="13" t="s">
        <v>9</v>
      </c>
      <c r="I671" s="43"/>
      <c r="J671" s="43"/>
    </row>
    <row r="672" spans="1:10">
      <c r="A672" s="13" t="str">
        <f t="shared" ca="1" si="20"/>
        <v>dnup.company.com</v>
      </c>
      <c r="B672" s="13" t="s">
        <v>919</v>
      </c>
      <c r="C672" s="13">
        <v>2</v>
      </c>
      <c r="D672" s="13">
        <v>8192</v>
      </c>
      <c r="E672" s="13" t="s">
        <v>851</v>
      </c>
      <c r="F672" s="13" t="str">
        <f t="shared" ca="1" si="21"/>
        <v>L101</v>
      </c>
      <c r="G672" s="13"/>
      <c r="H672" s="13" t="s">
        <v>23</v>
      </c>
      <c r="I672" s="43"/>
      <c r="J672" s="43"/>
    </row>
    <row r="673" spans="1:10">
      <c r="A673" s="13" t="str">
        <f t="shared" ca="1" si="20"/>
        <v>zirq.company.com</v>
      </c>
      <c r="B673" s="13" t="s">
        <v>876</v>
      </c>
      <c r="C673" s="13"/>
      <c r="D673" s="13"/>
      <c r="E673" s="13" t="s">
        <v>851</v>
      </c>
      <c r="F673" s="13" t="str">
        <f t="shared" ca="1" si="21"/>
        <v>L101</v>
      </c>
      <c r="G673" s="13" t="s">
        <v>90</v>
      </c>
      <c r="H673" s="13" t="s">
        <v>31</v>
      </c>
      <c r="I673" s="43"/>
      <c r="J673" s="43"/>
    </row>
    <row r="674" spans="1:10">
      <c r="A674" s="13" t="str">
        <f t="shared" ca="1" si="20"/>
        <v>cttt.company.com</v>
      </c>
      <c r="B674" s="13" t="s">
        <v>876</v>
      </c>
      <c r="C674" s="13">
        <v>2</v>
      </c>
      <c r="D674" s="13">
        <v>4096</v>
      </c>
      <c r="E674" s="13" t="s">
        <v>27</v>
      </c>
      <c r="F674" s="13" t="str">
        <f t="shared" ca="1" si="21"/>
        <v>L103</v>
      </c>
      <c r="G674" s="13" t="s">
        <v>124</v>
      </c>
      <c r="H674" s="13" t="s">
        <v>19</v>
      </c>
      <c r="I674" s="43"/>
      <c r="J674" s="43"/>
    </row>
    <row r="675" spans="1:10">
      <c r="A675" s="13" t="str">
        <f t="shared" ca="1" si="20"/>
        <v>vcrx.company.com</v>
      </c>
      <c r="B675" s="13" t="s">
        <v>876</v>
      </c>
      <c r="C675" s="13">
        <v>2</v>
      </c>
      <c r="D675" s="13">
        <v>8192</v>
      </c>
      <c r="E675" s="13" t="s">
        <v>2</v>
      </c>
      <c r="F675" s="13" t="str">
        <f t="shared" ca="1" si="21"/>
        <v>L101</v>
      </c>
      <c r="G675" s="13" t="s">
        <v>185</v>
      </c>
      <c r="H675" s="13" t="s">
        <v>23</v>
      </c>
      <c r="I675" s="43"/>
      <c r="J675" s="43"/>
    </row>
    <row r="676" spans="1:10">
      <c r="A676" s="13" t="str">
        <f t="shared" ca="1" si="20"/>
        <v>zfar.company.com</v>
      </c>
      <c r="B676" s="13" t="s">
        <v>876</v>
      </c>
      <c r="C676" s="13">
        <v>1</v>
      </c>
      <c r="D676" s="13">
        <v>4096</v>
      </c>
      <c r="E676" s="13" t="s">
        <v>2</v>
      </c>
      <c r="F676" s="13" t="str">
        <f t="shared" ca="1" si="21"/>
        <v>L101</v>
      </c>
      <c r="G676" s="13" t="s">
        <v>97</v>
      </c>
      <c r="H676" s="13" t="s">
        <v>5</v>
      </c>
      <c r="I676" s="43"/>
      <c r="J676" s="43"/>
    </row>
    <row r="677" spans="1:10">
      <c r="A677" s="13" t="str">
        <f t="shared" ca="1" si="20"/>
        <v>wewi.company.com</v>
      </c>
      <c r="B677" s="13" t="s">
        <v>919</v>
      </c>
      <c r="C677" s="13">
        <v>2</v>
      </c>
      <c r="D677" s="13">
        <v>8192</v>
      </c>
      <c r="E677" s="13" t="s">
        <v>2</v>
      </c>
      <c r="F677" s="13" t="str">
        <f t="shared" ca="1" si="21"/>
        <v>L101</v>
      </c>
      <c r="G677" s="13" t="s">
        <v>50</v>
      </c>
      <c r="H677" s="13" t="s">
        <v>3</v>
      </c>
      <c r="I677" s="43"/>
      <c r="J677" s="43"/>
    </row>
    <row r="678" spans="1:10">
      <c r="A678" s="13" t="str">
        <f t="shared" ca="1" si="20"/>
        <v>hdlz.company.com</v>
      </c>
      <c r="B678" s="13" t="s">
        <v>919</v>
      </c>
      <c r="C678" s="13">
        <v>2</v>
      </c>
      <c r="D678" s="13">
        <v>4096</v>
      </c>
      <c r="E678" s="13" t="s">
        <v>851</v>
      </c>
      <c r="F678" s="13" t="str">
        <f t="shared" ca="1" si="21"/>
        <v>L101</v>
      </c>
      <c r="G678" s="13"/>
      <c r="H678" s="13" t="s">
        <v>16</v>
      </c>
      <c r="I678" s="43"/>
      <c r="J678" s="43"/>
    </row>
    <row r="679" spans="1:10">
      <c r="A679" s="13" t="str">
        <f t="shared" ca="1" si="20"/>
        <v>trxq.company.com</v>
      </c>
      <c r="B679" s="13" t="s">
        <v>920</v>
      </c>
      <c r="C679" s="13">
        <v>1</v>
      </c>
      <c r="D679" s="13">
        <v>4096</v>
      </c>
      <c r="E679" s="13" t="s">
        <v>851</v>
      </c>
      <c r="F679" s="13" t="str">
        <f t="shared" ca="1" si="21"/>
        <v>L104</v>
      </c>
      <c r="G679" s="13" t="s">
        <v>186</v>
      </c>
      <c r="H679" s="13" t="s">
        <v>3</v>
      </c>
      <c r="I679" s="43"/>
      <c r="J679" s="43"/>
    </row>
    <row r="680" spans="1:10">
      <c r="A680" s="13" t="str">
        <f t="shared" ca="1" si="20"/>
        <v>olue.company.com</v>
      </c>
      <c r="B680" s="13" t="s">
        <v>919</v>
      </c>
      <c r="C680" s="13"/>
      <c r="D680" s="13"/>
      <c r="E680" s="13" t="s">
        <v>2</v>
      </c>
      <c r="F680" s="13" t="str">
        <f t="shared" ca="1" si="21"/>
        <v>L105</v>
      </c>
      <c r="G680" s="13" t="s">
        <v>139</v>
      </c>
      <c r="H680" s="13" t="s">
        <v>51</v>
      </c>
      <c r="I680" s="43"/>
      <c r="J680" s="43"/>
    </row>
    <row r="681" spans="1:10">
      <c r="A681" s="13" t="str">
        <f t="shared" ca="1" si="20"/>
        <v>vwnp.company.com</v>
      </c>
      <c r="B681" s="13" t="s">
        <v>919</v>
      </c>
      <c r="C681" s="13">
        <v>2</v>
      </c>
      <c r="D681" s="13">
        <v>8192</v>
      </c>
      <c r="E681" s="13" t="s">
        <v>2</v>
      </c>
      <c r="F681" s="13" t="str">
        <f t="shared" ca="1" si="21"/>
        <v>L101</v>
      </c>
      <c r="G681" s="13"/>
      <c r="H681" s="13" t="s">
        <v>3</v>
      </c>
      <c r="I681" s="43"/>
      <c r="J681" s="43"/>
    </row>
    <row r="682" spans="1:10">
      <c r="A682" s="13" t="str">
        <f t="shared" ca="1" si="20"/>
        <v>kdbc.company.com</v>
      </c>
      <c r="B682" s="13" t="s">
        <v>876</v>
      </c>
      <c r="C682" s="13">
        <v>2</v>
      </c>
      <c r="D682" s="13">
        <v>4096</v>
      </c>
      <c r="E682" s="13" t="s">
        <v>856</v>
      </c>
      <c r="F682" s="13" t="str">
        <f t="shared" ca="1" si="21"/>
        <v>L101</v>
      </c>
      <c r="G682" s="13" t="s">
        <v>43</v>
      </c>
      <c r="H682" s="13" t="s">
        <v>13</v>
      </c>
      <c r="I682" s="43"/>
      <c r="J682" s="43"/>
    </row>
    <row r="683" spans="1:10">
      <c r="A683" s="13" t="str">
        <f t="shared" ca="1" si="20"/>
        <v>bkjd.company.com</v>
      </c>
      <c r="B683" s="13" t="s">
        <v>919</v>
      </c>
      <c r="C683" s="13">
        <v>2</v>
      </c>
      <c r="D683" s="13">
        <v>4096</v>
      </c>
      <c r="E683" s="13" t="s">
        <v>2</v>
      </c>
      <c r="F683" s="13" t="str">
        <f t="shared" ca="1" si="21"/>
        <v>L100</v>
      </c>
      <c r="G683" s="13" t="s">
        <v>184</v>
      </c>
      <c r="H683" s="13" t="s">
        <v>23</v>
      </c>
      <c r="I683" s="43"/>
      <c r="J683" s="43"/>
    </row>
    <row r="684" spans="1:10">
      <c r="A684" s="13" t="str">
        <f t="shared" ca="1" si="20"/>
        <v>gdfo.company.com</v>
      </c>
      <c r="B684" s="13" t="s">
        <v>876</v>
      </c>
      <c r="C684" s="13">
        <v>2</v>
      </c>
      <c r="D684" s="13">
        <v>4096</v>
      </c>
      <c r="E684" s="13" t="s">
        <v>2</v>
      </c>
      <c r="F684" s="13" t="str">
        <f t="shared" ca="1" si="21"/>
        <v>L103</v>
      </c>
      <c r="G684" s="13" t="s">
        <v>172</v>
      </c>
      <c r="H684" s="13" t="s">
        <v>11</v>
      </c>
      <c r="I684" s="43"/>
      <c r="J684" s="43"/>
    </row>
    <row r="685" spans="1:10">
      <c r="A685" s="13" t="str">
        <f t="shared" ca="1" si="20"/>
        <v>bzad.company.com</v>
      </c>
      <c r="B685" s="13" t="s">
        <v>876</v>
      </c>
      <c r="C685" s="13">
        <v>2</v>
      </c>
      <c r="D685" s="13">
        <v>4096</v>
      </c>
      <c r="E685" s="13" t="s">
        <v>851</v>
      </c>
      <c r="F685" s="13" t="str">
        <f t="shared" ca="1" si="21"/>
        <v>L105</v>
      </c>
      <c r="G685" s="13" t="s">
        <v>185</v>
      </c>
      <c r="H685" s="13" t="s">
        <v>3</v>
      </c>
      <c r="I685" s="43"/>
      <c r="J685" s="43"/>
    </row>
    <row r="686" spans="1:10">
      <c r="A686" s="13" t="str">
        <f t="shared" ca="1" si="20"/>
        <v>njlu.company.com</v>
      </c>
      <c r="B686" s="13" t="s">
        <v>876</v>
      </c>
      <c r="C686" s="13">
        <v>1</v>
      </c>
      <c r="D686" s="13">
        <v>2048</v>
      </c>
      <c r="E686" s="13" t="s">
        <v>2</v>
      </c>
      <c r="F686" s="13" t="str">
        <f t="shared" ca="1" si="21"/>
        <v>L104</v>
      </c>
      <c r="G686" s="13" t="s">
        <v>44</v>
      </c>
      <c r="H686" s="13" t="s">
        <v>19</v>
      </c>
      <c r="I686" s="43"/>
      <c r="J686" s="43"/>
    </row>
    <row r="687" spans="1:10">
      <c r="A687" s="13" t="str">
        <f t="shared" ca="1" si="20"/>
        <v>bzgs.company.com</v>
      </c>
      <c r="B687" s="13" t="s">
        <v>919</v>
      </c>
      <c r="C687" s="13">
        <v>2</v>
      </c>
      <c r="D687" s="13">
        <v>16384</v>
      </c>
      <c r="E687" s="13" t="s">
        <v>860</v>
      </c>
      <c r="F687" s="13" t="str">
        <f t="shared" ca="1" si="21"/>
        <v>L102</v>
      </c>
      <c r="G687" s="13" t="s">
        <v>63</v>
      </c>
      <c r="H687" s="13" t="s">
        <v>11</v>
      </c>
      <c r="I687" s="43"/>
      <c r="J687" s="43"/>
    </row>
    <row r="688" spans="1:10">
      <c r="A688" s="13" t="str">
        <f t="shared" ca="1" si="20"/>
        <v>vssf.company.com</v>
      </c>
      <c r="B688" s="13" t="s">
        <v>920</v>
      </c>
      <c r="C688" s="13"/>
      <c r="D688" s="13"/>
      <c r="E688" s="13" t="s">
        <v>47</v>
      </c>
      <c r="F688" s="13" t="str">
        <f t="shared" ca="1" si="21"/>
        <v>L102</v>
      </c>
      <c r="G688" s="13" t="s">
        <v>57</v>
      </c>
      <c r="H688" s="13" t="s">
        <v>9</v>
      </c>
      <c r="I688" s="43"/>
      <c r="J688" s="43"/>
    </row>
    <row r="689" spans="1:10">
      <c r="A689" s="13" t="str">
        <f t="shared" ca="1" si="20"/>
        <v>qvfn.company.com</v>
      </c>
      <c r="B689" s="13" t="s">
        <v>876</v>
      </c>
      <c r="C689" s="13">
        <v>4</v>
      </c>
      <c r="D689" s="13">
        <v>4096</v>
      </c>
      <c r="E689" s="13" t="s">
        <v>2</v>
      </c>
      <c r="F689" s="13" t="str">
        <f t="shared" ca="1" si="21"/>
        <v>L101</v>
      </c>
      <c r="G689" s="13" t="s">
        <v>4</v>
      </c>
      <c r="H689" s="13" t="s">
        <v>23</v>
      </c>
      <c r="I689" s="43"/>
      <c r="J689" s="43"/>
    </row>
    <row r="690" spans="1:10">
      <c r="A690" s="13" t="str">
        <f t="shared" ca="1" si="20"/>
        <v>hyeb.company.com</v>
      </c>
      <c r="B690" s="13" t="s">
        <v>919</v>
      </c>
      <c r="C690" s="13">
        <v>4</v>
      </c>
      <c r="D690" s="13">
        <v>4096</v>
      </c>
      <c r="E690" s="13" t="s">
        <v>27</v>
      </c>
      <c r="F690" s="13" t="str">
        <f t="shared" ca="1" si="21"/>
        <v>L105</v>
      </c>
      <c r="G690" s="13" t="s">
        <v>184</v>
      </c>
      <c r="H690" s="13" t="s">
        <v>23</v>
      </c>
      <c r="I690" s="43"/>
      <c r="J690" s="43"/>
    </row>
    <row r="691" spans="1:10">
      <c r="A691" s="13" t="str">
        <f t="shared" ca="1" si="20"/>
        <v>zlau.company.com</v>
      </c>
      <c r="B691" s="13" t="s">
        <v>920</v>
      </c>
      <c r="C691" s="13">
        <v>1</v>
      </c>
      <c r="D691" s="13">
        <v>4096</v>
      </c>
      <c r="E691" s="13" t="s">
        <v>2</v>
      </c>
      <c r="F691" s="13" t="str">
        <f t="shared" ca="1" si="21"/>
        <v>L104</v>
      </c>
      <c r="G691" s="13" t="s">
        <v>146</v>
      </c>
      <c r="H691" s="13" t="s">
        <v>16</v>
      </c>
      <c r="I691" s="43"/>
      <c r="J691" s="43"/>
    </row>
    <row r="692" spans="1:10">
      <c r="A692" s="13" t="str">
        <f t="shared" ca="1" si="20"/>
        <v>bqpk.company.com</v>
      </c>
      <c r="B692" s="13" t="s">
        <v>876</v>
      </c>
      <c r="C692" s="13"/>
      <c r="D692" s="13"/>
      <c r="E692" s="13" t="s">
        <v>860</v>
      </c>
      <c r="F692" s="13" t="str">
        <f t="shared" ca="1" si="21"/>
        <v>L103</v>
      </c>
      <c r="G692" s="13" t="s">
        <v>183</v>
      </c>
      <c r="H692" s="13" t="s">
        <v>3</v>
      </c>
      <c r="I692" s="43"/>
      <c r="J692" s="43"/>
    </row>
    <row r="693" spans="1:10">
      <c r="A693" s="13" t="str">
        <f t="shared" ca="1" si="20"/>
        <v>fzlu.company.com</v>
      </c>
      <c r="B693" s="13" t="s">
        <v>876</v>
      </c>
      <c r="C693" s="13">
        <v>1</v>
      </c>
      <c r="D693" s="13">
        <v>4096</v>
      </c>
      <c r="E693" s="13" t="s">
        <v>860</v>
      </c>
      <c r="F693" s="13" t="str">
        <f t="shared" ca="1" si="21"/>
        <v>L100</v>
      </c>
      <c r="G693" s="13" t="s">
        <v>182</v>
      </c>
      <c r="H693" s="13" t="s">
        <v>5</v>
      </c>
      <c r="I693" s="43"/>
      <c r="J693" s="43"/>
    </row>
    <row r="694" spans="1:10">
      <c r="A694" s="13" t="str">
        <f t="shared" ca="1" si="20"/>
        <v>erjt.company.com</v>
      </c>
      <c r="B694" s="13" t="s">
        <v>876</v>
      </c>
      <c r="C694" s="13">
        <v>1</v>
      </c>
      <c r="D694" s="13">
        <v>4096</v>
      </c>
      <c r="E694" s="13" t="s">
        <v>60</v>
      </c>
      <c r="F694" s="13" t="str">
        <f t="shared" ca="1" si="21"/>
        <v>L104</v>
      </c>
      <c r="G694" s="13" t="s">
        <v>175</v>
      </c>
      <c r="H694" s="13" t="s">
        <v>23</v>
      </c>
      <c r="I694" s="43"/>
      <c r="J694" s="43"/>
    </row>
    <row r="695" spans="1:10">
      <c r="A695" s="13" t="str">
        <f t="shared" ca="1" si="20"/>
        <v>psuw.company.com</v>
      </c>
      <c r="B695" s="13" t="s">
        <v>919</v>
      </c>
      <c r="C695" s="13">
        <v>1</v>
      </c>
      <c r="D695" s="13">
        <v>2048</v>
      </c>
      <c r="E695" s="13" t="s">
        <v>851</v>
      </c>
      <c r="F695" s="13" t="str">
        <f t="shared" ca="1" si="21"/>
        <v>L100</v>
      </c>
      <c r="G695" s="13"/>
      <c r="H695" s="13" t="s">
        <v>11</v>
      </c>
      <c r="I695" s="43"/>
      <c r="J695" s="43"/>
    </row>
    <row r="696" spans="1:10">
      <c r="A696" s="13" t="str">
        <f t="shared" ca="1" si="20"/>
        <v>yydq.company.com</v>
      </c>
      <c r="B696" s="13" t="s">
        <v>876</v>
      </c>
      <c r="C696" s="13">
        <v>2</v>
      </c>
      <c r="D696" s="13">
        <v>4096</v>
      </c>
      <c r="E696" s="13" t="s">
        <v>856</v>
      </c>
      <c r="F696" s="13" t="str">
        <f t="shared" ca="1" si="21"/>
        <v>L105</v>
      </c>
      <c r="G696" s="13" t="s">
        <v>91</v>
      </c>
      <c r="H696" s="13" t="s">
        <v>0</v>
      </c>
      <c r="I696" s="43"/>
      <c r="J696" s="43"/>
    </row>
    <row r="697" spans="1:10">
      <c r="A697" s="13" t="str">
        <f t="shared" ca="1" si="20"/>
        <v>fknh.company.com</v>
      </c>
      <c r="B697" s="13" t="s">
        <v>919</v>
      </c>
      <c r="C697" s="13">
        <v>4</v>
      </c>
      <c r="D697" s="13">
        <v>4096</v>
      </c>
      <c r="E697" s="13" t="s">
        <v>856</v>
      </c>
      <c r="F697" s="13" t="str">
        <f t="shared" ca="1" si="21"/>
        <v>L103</v>
      </c>
      <c r="G697" s="13" t="s">
        <v>181</v>
      </c>
      <c r="H697" s="13" t="s">
        <v>16</v>
      </c>
      <c r="I697" s="43"/>
      <c r="J697" s="43"/>
    </row>
    <row r="698" spans="1:10">
      <c r="A698" s="13" t="str">
        <f t="shared" ca="1" si="20"/>
        <v>dasm.company.com</v>
      </c>
      <c r="B698" s="13" t="s">
        <v>919</v>
      </c>
      <c r="C698" s="13">
        <v>2</v>
      </c>
      <c r="D698" s="13">
        <v>8192</v>
      </c>
      <c r="E698" s="13" t="s">
        <v>2</v>
      </c>
      <c r="F698" s="13" t="str">
        <f t="shared" ca="1" si="21"/>
        <v>L105</v>
      </c>
      <c r="G698" s="13" t="s">
        <v>112</v>
      </c>
      <c r="H698" s="13" t="s">
        <v>31</v>
      </c>
      <c r="I698" s="43"/>
      <c r="J698" s="43"/>
    </row>
    <row r="699" spans="1:10">
      <c r="A699" s="13" t="str">
        <f t="shared" ca="1" si="20"/>
        <v>mbaa.company.com</v>
      </c>
      <c r="B699" s="13" t="s">
        <v>876</v>
      </c>
      <c r="C699" s="13">
        <v>1</v>
      </c>
      <c r="D699" s="13">
        <v>4096</v>
      </c>
      <c r="E699" s="13" t="s">
        <v>2</v>
      </c>
      <c r="F699" s="13" t="str">
        <f t="shared" ca="1" si="21"/>
        <v>L101</v>
      </c>
      <c r="G699" s="13" t="s">
        <v>8</v>
      </c>
      <c r="H699" s="13" t="s">
        <v>5</v>
      </c>
      <c r="I699" s="43"/>
      <c r="J699" s="43"/>
    </row>
    <row r="700" spans="1:10">
      <c r="A700" s="13" t="str">
        <f t="shared" ca="1" si="20"/>
        <v>aaly.company.com</v>
      </c>
      <c r="B700" s="13" t="s">
        <v>920</v>
      </c>
      <c r="C700" s="13">
        <v>2</v>
      </c>
      <c r="D700" s="13">
        <v>2048</v>
      </c>
      <c r="E700" s="13" t="s">
        <v>2</v>
      </c>
      <c r="F700" s="13" t="str">
        <f t="shared" ca="1" si="21"/>
        <v>L104</v>
      </c>
      <c r="G700" s="13" t="s">
        <v>180</v>
      </c>
      <c r="H700" s="13" t="s">
        <v>16</v>
      </c>
      <c r="I700" s="43"/>
      <c r="J700" s="43"/>
    </row>
    <row r="701" spans="1:10">
      <c r="A701" s="13" t="str">
        <f t="shared" ca="1" si="20"/>
        <v>luto.company.com</v>
      </c>
      <c r="B701" s="13" t="s">
        <v>919</v>
      </c>
      <c r="C701" s="13">
        <v>2</v>
      </c>
      <c r="D701" s="13">
        <v>8192</v>
      </c>
      <c r="E701" s="13" t="s">
        <v>2</v>
      </c>
      <c r="F701" s="13" t="str">
        <f t="shared" ca="1" si="21"/>
        <v>L104</v>
      </c>
      <c r="G701" s="13" t="s">
        <v>54</v>
      </c>
      <c r="H701" s="13" t="s">
        <v>3</v>
      </c>
      <c r="I701" s="43"/>
      <c r="J701" s="43"/>
    </row>
    <row r="702" spans="1:10">
      <c r="A702" s="13" t="str">
        <f t="shared" ca="1" si="20"/>
        <v>shbs.company.com</v>
      </c>
      <c r="B702" s="13" t="s">
        <v>876</v>
      </c>
      <c r="C702" s="13">
        <v>1</v>
      </c>
      <c r="D702" s="13">
        <v>16384</v>
      </c>
      <c r="E702" s="13" t="s">
        <v>856</v>
      </c>
      <c r="F702" s="13" t="str">
        <f t="shared" ca="1" si="21"/>
        <v>L104</v>
      </c>
      <c r="G702" s="13" t="s">
        <v>162</v>
      </c>
      <c r="H702" s="13" t="s">
        <v>13</v>
      </c>
      <c r="I702" s="43"/>
      <c r="J702" s="43"/>
    </row>
    <row r="703" spans="1:10">
      <c r="A703" s="13" t="str">
        <f t="shared" ca="1" si="20"/>
        <v>quww.company.com</v>
      </c>
      <c r="B703" s="13" t="s">
        <v>876</v>
      </c>
      <c r="C703" s="13">
        <v>1</v>
      </c>
      <c r="D703" s="13">
        <v>4096</v>
      </c>
      <c r="E703" s="13" t="s">
        <v>856</v>
      </c>
      <c r="F703" s="13" t="str">
        <f t="shared" ca="1" si="21"/>
        <v>L105</v>
      </c>
      <c r="G703" s="13" t="s">
        <v>179</v>
      </c>
      <c r="H703" s="13" t="s">
        <v>16</v>
      </c>
      <c r="I703" s="43"/>
      <c r="J703" s="43"/>
    </row>
    <row r="704" spans="1:10">
      <c r="A704" s="13" t="str">
        <f t="shared" ca="1" si="20"/>
        <v>kvje.company.com</v>
      </c>
      <c r="B704" s="13" t="s">
        <v>876</v>
      </c>
      <c r="C704" s="13">
        <v>2</v>
      </c>
      <c r="D704" s="13">
        <v>8192</v>
      </c>
      <c r="E704" s="13" t="s">
        <v>860</v>
      </c>
      <c r="F704" s="13" t="str">
        <f t="shared" ca="1" si="21"/>
        <v>L104</v>
      </c>
      <c r="G704" s="13" t="s">
        <v>161</v>
      </c>
      <c r="H704" s="13" t="s">
        <v>5</v>
      </c>
      <c r="I704" s="43"/>
      <c r="J704" s="43"/>
    </row>
    <row r="705" spans="1:10">
      <c r="A705" s="13" t="str">
        <f t="shared" ca="1" si="20"/>
        <v>mfsy.company.com</v>
      </c>
      <c r="B705" s="13" t="s">
        <v>919</v>
      </c>
      <c r="C705" s="13">
        <v>2</v>
      </c>
      <c r="D705" s="13">
        <v>4096</v>
      </c>
      <c r="E705" s="13" t="s">
        <v>2</v>
      </c>
      <c r="F705" s="13" t="str">
        <f t="shared" ca="1" si="21"/>
        <v>L105</v>
      </c>
      <c r="G705" s="13" t="s">
        <v>171</v>
      </c>
      <c r="H705" s="13" t="s">
        <v>16</v>
      </c>
      <c r="I705" s="43"/>
      <c r="J705" s="43"/>
    </row>
    <row r="706" spans="1:10">
      <c r="A706" s="13" t="str">
        <f t="shared" ca="1" si="20"/>
        <v>ruaj.company.com</v>
      </c>
      <c r="B706" s="13" t="s">
        <v>876</v>
      </c>
      <c r="C706" s="13">
        <v>2</v>
      </c>
      <c r="D706" s="13">
        <v>8192</v>
      </c>
      <c r="E706" s="13" t="s">
        <v>2</v>
      </c>
      <c r="F706" s="13" t="str">
        <f t="shared" ca="1" si="21"/>
        <v>L101</v>
      </c>
      <c r="G706" s="13" t="s">
        <v>176</v>
      </c>
      <c r="H706" s="13" t="s">
        <v>9</v>
      </c>
      <c r="I706" s="43"/>
      <c r="J706" s="43"/>
    </row>
    <row r="707" spans="1:10">
      <c r="A707" s="13" t="str">
        <f t="shared" ref="A707:A770" ca="1" si="22">CHAR(RANDBETWEEN(97,122))&amp; CHAR(RANDBETWEEN(97,122)) &amp; CHAR(RANDBETWEEN(97,122)) &amp; CHAR(RANDBETWEEN(97,122))&amp;".company.com"</f>
        <v>lgfb.company.com</v>
      </c>
      <c r="B707" s="13" t="s">
        <v>919</v>
      </c>
      <c r="C707" s="13">
        <v>4</v>
      </c>
      <c r="D707" s="13">
        <v>3456</v>
      </c>
      <c r="E707" s="13" t="s">
        <v>857</v>
      </c>
      <c r="F707" s="13" t="str">
        <f t="shared" ref="F707:F770" ca="1" si="23">"L"&amp;RANDBETWEEN(100,105)</f>
        <v>L104</v>
      </c>
      <c r="G707" s="13" t="s">
        <v>91</v>
      </c>
      <c r="H707" s="13" t="s">
        <v>31</v>
      </c>
      <c r="I707" s="43"/>
      <c r="J707" s="43"/>
    </row>
    <row r="708" spans="1:10">
      <c r="A708" s="13" t="str">
        <f t="shared" ca="1" si="22"/>
        <v>ykfj.company.com</v>
      </c>
      <c r="B708" s="13" t="s">
        <v>920</v>
      </c>
      <c r="C708" s="13">
        <v>2</v>
      </c>
      <c r="D708" s="13">
        <v>4096</v>
      </c>
      <c r="E708" s="13" t="s">
        <v>2</v>
      </c>
      <c r="F708" s="13" t="str">
        <f t="shared" ca="1" si="23"/>
        <v>L105</v>
      </c>
      <c r="G708" s="13" t="s">
        <v>178</v>
      </c>
      <c r="H708" s="13" t="s">
        <v>3</v>
      </c>
      <c r="I708" s="43"/>
      <c r="J708" s="43"/>
    </row>
    <row r="709" spans="1:10">
      <c r="A709" s="13" t="str">
        <f t="shared" ca="1" si="22"/>
        <v>xgsq.company.com</v>
      </c>
      <c r="B709" s="13" t="s">
        <v>920</v>
      </c>
      <c r="C709" s="13">
        <v>2</v>
      </c>
      <c r="D709" s="13">
        <v>4096</v>
      </c>
      <c r="E709" s="13" t="s">
        <v>2</v>
      </c>
      <c r="F709" s="13" t="str">
        <f t="shared" ca="1" si="23"/>
        <v>L102</v>
      </c>
      <c r="G709" s="13" t="s">
        <v>82</v>
      </c>
      <c r="H709" s="13" t="s">
        <v>9</v>
      </c>
      <c r="I709" s="43"/>
      <c r="J709" s="43"/>
    </row>
    <row r="710" spans="1:10">
      <c r="A710" s="13" t="str">
        <f t="shared" ca="1" si="22"/>
        <v>fyth.company.com</v>
      </c>
      <c r="B710" s="13" t="s">
        <v>876</v>
      </c>
      <c r="C710" s="13">
        <v>1</v>
      </c>
      <c r="D710" s="13">
        <v>4096</v>
      </c>
      <c r="E710" s="13" t="s">
        <v>2</v>
      </c>
      <c r="F710" s="13" t="str">
        <f t="shared" ca="1" si="23"/>
        <v>L101</v>
      </c>
      <c r="G710" s="13" t="s">
        <v>169</v>
      </c>
      <c r="H710" s="13" t="s">
        <v>51</v>
      </c>
      <c r="I710" s="43"/>
      <c r="J710" s="43"/>
    </row>
    <row r="711" spans="1:10">
      <c r="A711" s="13" t="str">
        <f t="shared" ca="1" si="22"/>
        <v>ayud.company.com</v>
      </c>
      <c r="B711" s="13" t="s">
        <v>920</v>
      </c>
      <c r="C711" s="13">
        <v>4</v>
      </c>
      <c r="D711" s="13">
        <v>4096</v>
      </c>
      <c r="E711" s="13" t="s">
        <v>2</v>
      </c>
      <c r="F711" s="13" t="str">
        <f t="shared" ca="1" si="23"/>
        <v>L102</v>
      </c>
      <c r="G711" s="13" t="s">
        <v>125</v>
      </c>
      <c r="H711" s="13" t="s">
        <v>5</v>
      </c>
      <c r="I711" s="43"/>
      <c r="J711" s="43"/>
    </row>
    <row r="712" spans="1:10">
      <c r="A712" s="13" t="str">
        <f t="shared" ca="1" si="22"/>
        <v>xqqd.company.com</v>
      </c>
      <c r="B712" s="13" t="s">
        <v>876</v>
      </c>
      <c r="C712" s="13">
        <v>1</v>
      </c>
      <c r="D712" s="13">
        <v>4096</v>
      </c>
      <c r="E712" s="13" t="s">
        <v>856</v>
      </c>
      <c r="F712" s="13" t="str">
        <f t="shared" ca="1" si="23"/>
        <v>L102</v>
      </c>
      <c r="G712" s="13" t="s">
        <v>177</v>
      </c>
      <c r="H712" s="13" t="s">
        <v>16</v>
      </c>
      <c r="I712" s="43"/>
      <c r="J712" s="43"/>
    </row>
    <row r="713" spans="1:10">
      <c r="A713" s="13" t="str">
        <f t="shared" ca="1" si="22"/>
        <v>brlx.company.com</v>
      </c>
      <c r="B713" s="13" t="s">
        <v>919</v>
      </c>
      <c r="C713" s="13">
        <v>2</v>
      </c>
      <c r="D713" s="13">
        <v>8192</v>
      </c>
      <c r="E713" s="13" t="s">
        <v>42</v>
      </c>
      <c r="F713" s="13" t="str">
        <f t="shared" ca="1" si="23"/>
        <v>L101</v>
      </c>
      <c r="G713" s="13" t="s">
        <v>110</v>
      </c>
      <c r="H713" s="13" t="s">
        <v>16</v>
      </c>
      <c r="I713" s="43"/>
      <c r="J713" s="43"/>
    </row>
    <row r="714" spans="1:10">
      <c r="A714" s="13" t="str">
        <f t="shared" ca="1" si="22"/>
        <v>jixt.company.com</v>
      </c>
      <c r="B714" s="13" t="s">
        <v>920</v>
      </c>
      <c r="C714" s="13">
        <v>2</v>
      </c>
      <c r="D714" s="13">
        <v>4096</v>
      </c>
      <c r="E714" s="13" t="s">
        <v>2</v>
      </c>
      <c r="F714" s="13" t="str">
        <f t="shared" ca="1" si="23"/>
        <v>L105</v>
      </c>
      <c r="G714" s="13" t="s">
        <v>176</v>
      </c>
      <c r="H714" s="13" t="s">
        <v>9</v>
      </c>
      <c r="I714" s="43"/>
      <c r="J714" s="43"/>
    </row>
    <row r="715" spans="1:10">
      <c r="A715" s="13" t="str">
        <f t="shared" ca="1" si="22"/>
        <v>eqnh.company.com</v>
      </c>
      <c r="B715" s="13" t="s">
        <v>919</v>
      </c>
      <c r="C715" s="13">
        <v>2</v>
      </c>
      <c r="D715" s="13">
        <v>4096</v>
      </c>
      <c r="E715" s="13" t="s">
        <v>856</v>
      </c>
      <c r="F715" s="13" t="str">
        <f t="shared" ca="1" si="23"/>
        <v>L104</v>
      </c>
      <c r="G715" s="13" t="s">
        <v>175</v>
      </c>
      <c r="H715" s="13" t="s">
        <v>9</v>
      </c>
      <c r="I715" s="43"/>
      <c r="J715" s="43"/>
    </row>
    <row r="716" spans="1:10">
      <c r="A716" s="13" t="str">
        <f t="shared" ca="1" si="22"/>
        <v>rqeu.company.com</v>
      </c>
      <c r="B716" s="13" t="s">
        <v>919</v>
      </c>
      <c r="C716" s="13"/>
      <c r="D716" s="13"/>
      <c r="E716" s="13" t="s">
        <v>854</v>
      </c>
      <c r="F716" s="13" t="str">
        <f t="shared" ca="1" si="23"/>
        <v>L101</v>
      </c>
      <c r="G716" s="13"/>
      <c r="H716" s="13" t="s">
        <v>16</v>
      </c>
      <c r="I716" s="43"/>
      <c r="J716" s="43"/>
    </row>
    <row r="717" spans="1:10">
      <c r="A717" s="13" t="str">
        <f t="shared" ca="1" si="22"/>
        <v>qcqj.company.com</v>
      </c>
      <c r="B717" s="13" t="s">
        <v>876</v>
      </c>
      <c r="C717" s="13"/>
      <c r="D717" s="13"/>
      <c r="E717" s="13" t="s">
        <v>851</v>
      </c>
      <c r="F717" s="13" t="str">
        <f t="shared" ca="1" si="23"/>
        <v>L105</v>
      </c>
      <c r="G717" s="13" t="s">
        <v>174</v>
      </c>
      <c r="H717" s="13" t="s">
        <v>11</v>
      </c>
      <c r="I717" s="43"/>
      <c r="J717" s="43"/>
    </row>
    <row r="718" spans="1:10">
      <c r="A718" s="13" t="str">
        <f t="shared" ca="1" si="22"/>
        <v>oyfl.company.com</v>
      </c>
      <c r="B718" s="13" t="s">
        <v>876</v>
      </c>
      <c r="C718" s="13">
        <v>2</v>
      </c>
      <c r="D718" s="13">
        <v>8192</v>
      </c>
      <c r="E718" s="13" t="s">
        <v>855</v>
      </c>
      <c r="F718" s="13" t="str">
        <f t="shared" ca="1" si="23"/>
        <v>L103</v>
      </c>
      <c r="G718" s="13" t="s">
        <v>111</v>
      </c>
      <c r="H718" s="13" t="s">
        <v>5</v>
      </c>
      <c r="I718" s="43"/>
      <c r="J718" s="43"/>
    </row>
    <row r="719" spans="1:10">
      <c r="A719" s="13" t="str">
        <f t="shared" ca="1" si="22"/>
        <v>zqgd.company.com</v>
      </c>
      <c r="B719" s="13" t="s">
        <v>919</v>
      </c>
      <c r="C719" s="13"/>
      <c r="D719" s="13"/>
      <c r="E719" s="13" t="s">
        <v>55</v>
      </c>
      <c r="F719" s="13" t="str">
        <f t="shared" ca="1" si="23"/>
        <v>L104</v>
      </c>
      <c r="G719" s="13"/>
      <c r="H719" s="13" t="s">
        <v>9</v>
      </c>
      <c r="I719" s="43"/>
      <c r="J719" s="43"/>
    </row>
    <row r="720" spans="1:10">
      <c r="A720" s="13" t="str">
        <f t="shared" ca="1" si="22"/>
        <v>iwwk.company.com</v>
      </c>
      <c r="B720" s="13" t="s">
        <v>920</v>
      </c>
      <c r="C720" s="13">
        <v>2</v>
      </c>
      <c r="D720" s="13">
        <v>8192</v>
      </c>
      <c r="E720" s="13" t="s">
        <v>2</v>
      </c>
      <c r="F720" s="13" t="str">
        <f t="shared" ca="1" si="23"/>
        <v>L104</v>
      </c>
      <c r="G720" s="13" t="s">
        <v>173</v>
      </c>
      <c r="H720" s="13" t="s">
        <v>31</v>
      </c>
      <c r="I720" s="43"/>
      <c r="J720" s="43"/>
    </row>
    <row r="721" spans="1:10">
      <c r="A721" s="13" t="str">
        <f t="shared" ca="1" si="22"/>
        <v>kaph.company.com</v>
      </c>
      <c r="B721" s="13" t="s">
        <v>919</v>
      </c>
      <c r="C721" s="13"/>
      <c r="D721" s="13"/>
      <c r="E721" s="13" t="s">
        <v>2</v>
      </c>
      <c r="F721" s="13" t="str">
        <f t="shared" ca="1" si="23"/>
        <v>L101</v>
      </c>
      <c r="G721" s="13" t="s">
        <v>172</v>
      </c>
      <c r="H721" s="13" t="s">
        <v>3</v>
      </c>
      <c r="I721" s="43"/>
      <c r="J721" s="43"/>
    </row>
    <row r="722" spans="1:10">
      <c r="A722" s="13" t="str">
        <f t="shared" ca="1" si="22"/>
        <v>npbk.company.com</v>
      </c>
      <c r="B722" s="13" t="s">
        <v>919</v>
      </c>
      <c r="C722" s="13"/>
      <c r="D722" s="13"/>
      <c r="E722" s="13" t="s">
        <v>2</v>
      </c>
      <c r="F722" s="13" t="str">
        <f t="shared" ca="1" si="23"/>
        <v>L101</v>
      </c>
      <c r="G722" s="13" t="s">
        <v>77</v>
      </c>
      <c r="H722" s="13" t="s">
        <v>11</v>
      </c>
      <c r="I722" s="43"/>
      <c r="J722" s="43"/>
    </row>
    <row r="723" spans="1:10">
      <c r="A723" s="13" t="str">
        <f t="shared" ca="1" si="22"/>
        <v>exis.company.com</v>
      </c>
      <c r="B723" s="13" t="s">
        <v>920</v>
      </c>
      <c r="C723" s="13">
        <v>1</v>
      </c>
      <c r="D723" s="13">
        <v>4096</v>
      </c>
      <c r="E723" s="13" t="s">
        <v>55</v>
      </c>
      <c r="F723" s="13" t="str">
        <f t="shared" ca="1" si="23"/>
        <v>L105</v>
      </c>
      <c r="G723" s="13" t="s">
        <v>109</v>
      </c>
      <c r="H723" s="13" t="s">
        <v>16</v>
      </c>
      <c r="I723" s="43"/>
      <c r="J723" s="43"/>
    </row>
    <row r="724" spans="1:10">
      <c r="A724" s="13" t="str">
        <f t="shared" ca="1" si="22"/>
        <v>xbtm.company.com</v>
      </c>
      <c r="B724" s="13" t="s">
        <v>876</v>
      </c>
      <c r="C724" s="13">
        <v>4</v>
      </c>
      <c r="D724" s="13">
        <v>8192</v>
      </c>
      <c r="E724" s="13" t="s">
        <v>2</v>
      </c>
      <c r="F724" s="13" t="str">
        <f t="shared" ca="1" si="23"/>
        <v>L102</v>
      </c>
      <c r="G724" s="13" t="s">
        <v>45</v>
      </c>
      <c r="H724" s="13" t="s">
        <v>51</v>
      </c>
      <c r="I724" s="43"/>
      <c r="J724" s="43"/>
    </row>
    <row r="725" spans="1:10">
      <c r="A725" s="13" t="str">
        <f t="shared" ca="1" si="22"/>
        <v>ybva.company.com</v>
      </c>
      <c r="B725" s="13" t="s">
        <v>876</v>
      </c>
      <c r="C725" s="13">
        <v>2</v>
      </c>
      <c r="D725" s="13">
        <v>4096</v>
      </c>
      <c r="E725" s="13" t="s">
        <v>35</v>
      </c>
      <c r="F725" s="13" t="str">
        <f t="shared" ca="1" si="23"/>
        <v>L104</v>
      </c>
      <c r="G725" s="13" t="s">
        <v>171</v>
      </c>
      <c r="H725" s="13" t="s">
        <v>3</v>
      </c>
      <c r="I725" s="43"/>
      <c r="J725" s="43"/>
    </row>
    <row r="726" spans="1:10">
      <c r="A726" s="13" t="str">
        <f t="shared" ca="1" si="22"/>
        <v>azfs.company.com</v>
      </c>
      <c r="B726" s="13" t="s">
        <v>876</v>
      </c>
      <c r="C726" s="13">
        <v>2</v>
      </c>
      <c r="D726" s="13">
        <v>2048</v>
      </c>
      <c r="E726" s="13" t="s">
        <v>853</v>
      </c>
      <c r="F726" s="13" t="str">
        <f t="shared" ca="1" si="23"/>
        <v>L103</v>
      </c>
      <c r="G726" s="13" t="s">
        <v>170</v>
      </c>
      <c r="H726" s="13" t="s">
        <v>3</v>
      </c>
      <c r="I726" s="43"/>
      <c r="J726" s="43"/>
    </row>
    <row r="727" spans="1:10">
      <c r="A727" s="13" t="str">
        <f t="shared" ca="1" si="22"/>
        <v>vhyu.company.com</v>
      </c>
      <c r="B727" s="13" t="s">
        <v>876</v>
      </c>
      <c r="C727" s="13">
        <v>2</v>
      </c>
      <c r="D727" s="13">
        <v>4096</v>
      </c>
      <c r="E727" s="13" t="s">
        <v>27</v>
      </c>
      <c r="F727" s="13" t="str">
        <f t="shared" ca="1" si="23"/>
        <v>L101</v>
      </c>
      <c r="G727" s="13" t="s">
        <v>169</v>
      </c>
      <c r="H727" s="13" t="s">
        <v>9</v>
      </c>
      <c r="I727" s="43"/>
      <c r="J727" s="43"/>
    </row>
    <row r="728" spans="1:10">
      <c r="A728" s="13" t="str">
        <f t="shared" ca="1" si="22"/>
        <v>zayi.company.com</v>
      </c>
      <c r="B728" s="13" t="s">
        <v>919</v>
      </c>
      <c r="C728" s="13">
        <v>1</v>
      </c>
      <c r="D728" s="13">
        <v>4096</v>
      </c>
      <c r="E728" s="13" t="s">
        <v>2</v>
      </c>
      <c r="F728" s="13" t="str">
        <f t="shared" ca="1" si="23"/>
        <v>L100</v>
      </c>
      <c r="G728" s="13" t="s">
        <v>88</v>
      </c>
      <c r="H728" s="13" t="s">
        <v>3</v>
      </c>
      <c r="I728" s="43"/>
      <c r="J728" s="43"/>
    </row>
    <row r="729" spans="1:10">
      <c r="A729" s="13" t="str">
        <f t="shared" ca="1" si="22"/>
        <v>zadt.company.com</v>
      </c>
      <c r="B729" s="13" t="s">
        <v>920</v>
      </c>
      <c r="C729" s="13">
        <v>2</v>
      </c>
      <c r="D729" s="13">
        <v>8192</v>
      </c>
      <c r="E729" s="13" t="s">
        <v>2</v>
      </c>
      <c r="F729" s="13" t="str">
        <f t="shared" ca="1" si="23"/>
        <v>L102</v>
      </c>
      <c r="G729" s="13" t="s">
        <v>168</v>
      </c>
      <c r="H729" s="13" t="s">
        <v>0</v>
      </c>
      <c r="I729" s="43"/>
      <c r="J729" s="43"/>
    </row>
    <row r="730" spans="1:10">
      <c r="A730" s="13" t="str">
        <f t="shared" ca="1" si="22"/>
        <v>lmdw.company.com</v>
      </c>
      <c r="B730" s="13" t="s">
        <v>876</v>
      </c>
      <c r="C730" s="13"/>
      <c r="D730" s="13"/>
      <c r="E730" s="13" t="s">
        <v>2</v>
      </c>
      <c r="F730" s="13" t="str">
        <f t="shared" ca="1" si="23"/>
        <v>L101</v>
      </c>
      <c r="G730" s="13" t="s">
        <v>7</v>
      </c>
      <c r="H730" s="13" t="s">
        <v>13</v>
      </c>
      <c r="I730" s="43"/>
      <c r="J730" s="43"/>
    </row>
    <row r="731" spans="1:10">
      <c r="A731" s="13" t="str">
        <f t="shared" ca="1" si="22"/>
        <v>hidl.company.com</v>
      </c>
      <c r="B731" s="13" t="s">
        <v>920</v>
      </c>
      <c r="C731" s="13"/>
      <c r="D731" s="13"/>
      <c r="E731" s="13" t="s">
        <v>2</v>
      </c>
      <c r="F731" s="13" t="str">
        <f t="shared" ca="1" si="23"/>
        <v>L104</v>
      </c>
      <c r="G731" s="13" t="s">
        <v>124</v>
      </c>
      <c r="H731" s="13" t="s">
        <v>16</v>
      </c>
      <c r="I731" s="43"/>
      <c r="J731" s="43"/>
    </row>
    <row r="732" spans="1:10">
      <c r="A732" s="13" t="str">
        <f t="shared" ca="1" si="22"/>
        <v>fpgl.company.com</v>
      </c>
      <c r="B732" s="13" t="s">
        <v>876</v>
      </c>
      <c r="C732" s="13">
        <v>1</v>
      </c>
      <c r="D732" s="13">
        <v>4096</v>
      </c>
      <c r="E732" s="13" t="s">
        <v>851</v>
      </c>
      <c r="F732" s="13" t="str">
        <f t="shared" ca="1" si="23"/>
        <v>L104</v>
      </c>
      <c r="G732" s="13" t="s">
        <v>92</v>
      </c>
      <c r="H732" s="13" t="s">
        <v>3</v>
      </c>
      <c r="I732" s="43"/>
      <c r="J732" s="43"/>
    </row>
    <row r="733" spans="1:10">
      <c r="A733" s="13" t="str">
        <f t="shared" ca="1" si="22"/>
        <v>hgel.company.com</v>
      </c>
      <c r="B733" s="13" t="s">
        <v>876</v>
      </c>
      <c r="C733" s="13">
        <v>4</v>
      </c>
      <c r="D733" s="13">
        <v>16384</v>
      </c>
      <c r="E733" s="13" t="s">
        <v>2</v>
      </c>
      <c r="F733" s="13" t="str">
        <f t="shared" ca="1" si="23"/>
        <v>L105</v>
      </c>
      <c r="G733" s="13" t="s">
        <v>95</v>
      </c>
      <c r="H733" s="13" t="s">
        <v>31</v>
      </c>
      <c r="I733" s="43"/>
      <c r="J733" s="43"/>
    </row>
    <row r="734" spans="1:10">
      <c r="A734" s="13" t="str">
        <f t="shared" ca="1" si="22"/>
        <v>hjul.company.com</v>
      </c>
      <c r="B734" s="13" t="s">
        <v>919</v>
      </c>
      <c r="C734" s="13">
        <v>1</v>
      </c>
      <c r="D734" s="13">
        <v>8192</v>
      </c>
      <c r="E734" s="13" t="s">
        <v>2</v>
      </c>
      <c r="F734" s="13" t="str">
        <f t="shared" ca="1" si="23"/>
        <v>L103</v>
      </c>
      <c r="G734" s="13" t="s">
        <v>76</v>
      </c>
      <c r="H734" s="13" t="s">
        <v>19</v>
      </c>
      <c r="I734" s="43"/>
      <c r="J734" s="43"/>
    </row>
    <row r="735" spans="1:10">
      <c r="A735" s="13" t="str">
        <f t="shared" ca="1" si="22"/>
        <v>fdji.company.com</v>
      </c>
      <c r="B735" s="13" t="s">
        <v>876</v>
      </c>
      <c r="C735" s="13">
        <v>1</v>
      </c>
      <c r="D735" s="13">
        <v>2048</v>
      </c>
      <c r="E735" s="13" t="s">
        <v>851</v>
      </c>
      <c r="F735" s="13" t="str">
        <f t="shared" ca="1" si="23"/>
        <v>L100</v>
      </c>
      <c r="G735" s="13" t="s">
        <v>167</v>
      </c>
      <c r="H735" s="13" t="s">
        <v>19</v>
      </c>
      <c r="I735" s="43"/>
      <c r="J735" s="43"/>
    </row>
    <row r="736" spans="1:10">
      <c r="A736" s="13" t="str">
        <f t="shared" ca="1" si="22"/>
        <v>eota.company.com</v>
      </c>
      <c r="B736" s="13" t="s">
        <v>920</v>
      </c>
      <c r="C736" s="13">
        <v>1</v>
      </c>
      <c r="D736" s="13">
        <v>4096</v>
      </c>
      <c r="E736" s="13" t="s">
        <v>2</v>
      </c>
      <c r="F736" s="13" t="str">
        <f t="shared" ca="1" si="23"/>
        <v>L102</v>
      </c>
      <c r="G736" s="13" t="s">
        <v>132</v>
      </c>
      <c r="H736" s="13" t="s">
        <v>51</v>
      </c>
      <c r="I736" s="43"/>
      <c r="J736" s="43"/>
    </row>
    <row r="737" spans="1:10">
      <c r="A737" s="13" t="str">
        <f t="shared" ca="1" si="22"/>
        <v>ccbt.company.com</v>
      </c>
      <c r="B737" s="13" t="s">
        <v>876</v>
      </c>
      <c r="C737" s="13">
        <v>1</v>
      </c>
      <c r="D737" s="13">
        <v>8192</v>
      </c>
      <c r="E737" s="13" t="s">
        <v>2</v>
      </c>
      <c r="F737" s="13" t="str">
        <f t="shared" ca="1" si="23"/>
        <v>L105</v>
      </c>
      <c r="G737" s="13" t="s">
        <v>161</v>
      </c>
      <c r="H737" s="13" t="s">
        <v>3</v>
      </c>
      <c r="I737" s="43"/>
      <c r="J737" s="43"/>
    </row>
    <row r="738" spans="1:10">
      <c r="A738" s="13" t="str">
        <f t="shared" ca="1" si="22"/>
        <v>hwqf.company.com</v>
      </c>
      <c r="B738" s="13" t="s">
        <v>876</v>
      </c>
      <c r="C738" s="13">
        <v>2</v>
      </c>
      <c r="D738" s="13">
        <v>4096</v>
      </c>
      <c r="E738" s="13" t="s">
        <v>851</v>
      </c>
      <c r="F738" s="13" t="str">
        <f t="shared" ca="1" si="23"/>
        <v>L101</v>
      </c>
      <c r="G738" s="13" t="s">
        <v>166</v>
      </c>
      <c r="H738" s="13" t="s">
        <v>16</v>
      </c>
      <c r="I738" s="43"/>
      <c r="J738" s="43"/>
    </row>
    <row r="739" spans="1:10">
      <c r="A739" s="13" t="str">
        <f t="shared" ca="1" si="22"/>
        <v>dzjp.company.com</v>
      </c>
      <c r="B739" s="13" t="s">
        <v>920</v>
      </c>
      <c r="C739" s="13">
        <v>4</v>
      </c>
      <c r="D739" s="13">
        <v>4096</v>
      </c>
      <c r="E739" s="13" t="s">
        <v>2</v>
      </c>
      <c r="F739" s="13" t="str">
        <f t="shared" ca="1" si="23"/>
        <v>L101</v>
      </c>
      <c r="G739" s="13" t="s">
        <v>165</v>
      </c>
      <c r="H739" s="13" t="s">
        <v>3</v>
      </c>
      <c r="I739" s="43"/>
      <c r="J739" s="43"/>
    </row>
    <row r="740" spans="1:10">
      <c r="A740" s="13" t="str">
        <f t="shared" ca="1" si="22"/>
        <v>wkni.company.com</v>
      </c>
      <c r="B740" s="13" t="s">
        <v>876</v>
      </c>
      <c r="C740" s="13">
        <v>2</v>
      </c>
      <c r="D740" s="13">
        <v>4096</v>
      </c>
      <c r="E740" s="13" t="s">
        <v>857</v>
      </c>
      <c r="F740" s="13" t="str">
        <f t="shared" ca="1" si="23"/>
        <v>L100</v>
      </c>
      <c r="G740" s="13" t="s">
        <v>164</v>
      </c>
      <c r="H740" s="13" t="s">
        <v>13</v>
      </c>
      <c r="I740" s="43"/>
      <c r="J740" s="43"/>
    </row>
    <row r="741" spans="1:10">
      <c r="A741" s="13" t="str">
        <f t="shared" ca="1" si="22"/>
        <v>ifko.company.com</v>
      </c>
      <c r="B741" s="13" t="s">
        <v>919</v>
      </c>
      <c r="C741" s="13">
        <v>1</v>
      </c>
      <c r="D741" s="13">
        <v>8192</v>
      </c>
      <c r="E741" s="13" t="s">
        <v>2</v>
      </c>
      <c r="F741" s="13" t="str">
        <f t="shared" ca="1" si="23"/>
        <v>L103</v>
      </c>
      <c r="G741" s="13" t="s">
        <v>163</v>
      </c>
      <c r="H741" s="13" t="s">
        <v>3</v>
      </c>
      <c r="I741" s="43"/>
      <c r="J741" s="43"/>
    </row>
    <row r="742" spans="1:10">
      <c r="A742" s="13" t="str">
        <f t="shared" ca="1" si="22"/>
        <v>bqln.company.com</v>
      </c>
      <c r="B742" s="13" t="s">
        <v>919</v>
      </c>
      <c r="C742" s="13"/>
      <c r="D742" s="13"/>
      <c r="E742" s="13" t="s">
        <v>2</v>
      </c>
      <c r="F742" s="13" t="str">
        <f t="shared" ca="1" si="23"/>
        <v>L102</v>
      </c>
      <c r="G742" s="13" t="s">
        <v>149</v>
      </c>
      <c r="H742" s="13" t="s">
        <v>19</v>
      </c>
      <c r="I742" s="43"/>
      <c r="J742" s="43"/>
    </row>
    <row r="743" spans="1:10">
      <c r="A743" s="13" t="str">
        <f t="shared" ca="1" si="22"/>
        <v>jecg.company.com</v>
      </c>
      <c r="B743" s="13" t="s">
        <v>876</v>
      </c>
      <c r="C743" s="13">
        <v>2</v>
      </c>
      <c r="D743" s="13">
        <v>4096</v>
      </c>
      <c r="E743" s="13" t="s">
        <v>2</v>
      </c>
      <c r="F743" s="13" t="str">
        <f t="shared" ca="1" si="23"/>
        <v>L102</v>
      </c>
      <c r="G743" s="13" t="s">
        <v>57</v>
      </c>
      <c r="H743" s="13" t="s">
        <v>13</v>
      </c>
      <c r="I743" s="43"/>
      <c r="J743" s="43"/>
    </row>
    <row r="744" spans="1:10">
      <c r="A744" s="13" t="str">
        <f t="shared" ca="1" si="22"/>
        <v>lqzn.company.com</v>
      </c>
      <c r="B744" s="13" t="s">
        <v>876</v>
      </c>
      <c r="C744" s="13">
        <v>4</v>
      </c>
      <c r="D744" s="13">
        <v>16384</v>
      </c>
      <c r="E744" s="13" t="s">
        <v>2</v>
      </c>
      <c r="F744" s="13" t="str">
        <f t="shared" ca="1" si="23"/>
        <v>L104</v>
      </c>
      <c r="G744" s="13" t="s">
        <v>162</v>
      </c>
      <c r="H744" s="13" t="s">
        <v>11</v>
      </c>
      <c r="I744" s="43"/>
      <c r="J744" s="43"/>
    </row>
    <row r="745" spans="1:10">
      <c r="A745" s="13" t="str">
        <f t="shared" ca="1" si="22"/>
        <v>zscz.company.com</v>
      </c>
      <c r="B745" s="13" t="s">
        <v>919</v>
      </c>
      <c r="C745" s="13">
        <v>2</v>
      </c>
      <c r="D745" s="13">
        <v>4096</v>
      </c>
      <c r="E745" s="13" t="s">
        <v>78</v>
      </c>
      <c r="F745" s="13" t="str">
        <f t="shared" ca="1" si="23"/>
        <v>L103</v>
      </c>
      <c r="G745" s="13" t="s">
        <v>160</v>
      </c>
      <c r="H745" s="13" t="s">
        <v>0</v>
      </c>
      <c r="I745" s="43"/>
      <c r="J745" s="43"/>
    </row>
    <row r="746" spans="1:10">
      <c r="A746" s="13" t="str">
        <f t="shared" ca="1" si="22"/>
        <v>dmez.company.com</v>
      </c>
      <c r="B746" s="13" t="s">
        <v>876</v>
      </c>
      <c r="C746" s="13">
        <v>1</v>
      </c>
      <c r="D746" s="13">
        <v>8192</v>
      </c>
      <c r="E746" s="13" t="s">
        <v>851</v>
      </c>
      <c r="F746" s="13" t="str">
        <f t="shared" ca="1" si="23"/>
        <v>L104</v>
      </c>
      <c r="G746" s="13" t="s">
        <v>130</v>
      </c>
      <c r="H746" s="13" t="s">
        <v>5</v>
      </c>
      <c r="I746" s="43"/>
      <c r="J746" s="43"/>
    </row>
    <row r="747" spans="1:10">
      <c r="A747" s="13" t="str">
        <f t="shared" ca="1" si="22"/>
        <v>jeub.company.com</v>
      </c>
      <c r="B747" s="13" t="s">
        <v>919</v>
      </c>
      <c r="C747" s="13">
        <v>2</v>
      </c>
      <c r="D747" s="13">
        <v>16384</v>
      </c>
      <c r="E747" s="13" t="s">
        <v>2</v>
      </c>
      <c r="F747" s="13" t="str">
        <f t="shared" ca="1" si="23"/>
        <v>L104</v>
      </c>
      <c r="G747" s="13" t="s">
        <v>85</v>
      </c>
      <c r="H747" s="13" t="s">
        <v>51</v>
      </c>
      <c r="I747" s="43"/>
      <c r="J747" s="43"/>
    </row>
    <row r="748" spans="1:10">
      <c r="A748" s="13" t="str">
        <f t="shared" ca="1" si="22"/>
        <v>adus.company.com</v>
      </c>
      <c r="B748" s="13" t="s">
        <v>919</v>
      </c>
      <c r="C748" s="13">
        <v>1</v>
      </c>
      <c r="D748" s="13">
        <v>4096</v>
      </c>
      <c r="E748" s="13" t="s">
        <v>2</v>
      </c>
      <c r="F748" s="13" t="str">
        <f t="shared" ca="1" si="23"/>
        <v>L103</v>
      </c>
      <c r="G748" s="13" t="s">
        <v>32</v>
      </c>
      <c r="H748" s="13" t="s">
        <v>9</v>
      </c>
      <c r="I748" s="43"/>
      <c r="J748" s="43"/>
    </row>
    <row r="749" spans="1:10">
      <c r="A749" s="13" t="str">
        <f t="shared" ca="1" si="22"/>
        <v>pwnn.company.com</v>
      </c>
      <c r="B749" s="13" t="s">
        <v>876</v>
      </c>
      <c r="C749" s="13">
        <v>2</v>
      </c>
      <c r="D749" s="13">
        <v>8192</v>
      </c>
      <c r="E749" s="13" t="s">
        <v>2</v>
      </c>
      <c r="F749" s="13" t="str">
        <f t="shared" ca="1" si="23"/>
        <v>L104</v>
      </c>
      <c r="G749" s="13" t="s">
        <v>32</v>
      </c>
      <c r="H749" s="13" t="s">
        <v>51</v>
      </c>
      <c r="I749" s="43"/>
      <c r="J749" s="43"/>
    </row>
    <row r="750" spans="1:10">
      <c r="A750" s="13" t="str">
        <f t="shared" ca="1" si="22"/>
        <v>xjft.company.com</v>
      </c>
      <c r="B750" s="13" t="s">
        <v>920</v>
      </c>
      <c r="C750" s="13">
        <v>1</v>
      </c>
      <c r="D750" s="13">
        <v>8192</v>
      </c>
      <c r="E750" s="13" t="s">
        <v>851</v>
      </c>
      <c r="F750" s="13" t="str">
        <f t="shared" ca="1" si="23"/>
        <v>L105</v>
      </c>
      <c r="G750" s="13"/>
      <c r="H750" s="13" t="s">
        <v>11</v>
      </c>
      <c r="I750" s="43"/>
      <c r="J750" s="43"/>
    </row>
    <row r="751" spans="1:10">
      <c r="A751" s="13" t="str">
        <f t="shared" ca="1" si="22"/>
        <v>cwpp.company.com</v>
      </c>
      <c r="B751" s="13" t="s">
        <v>919</v>
      </c>
      <c r="C751" s="13"/>
      <c r="D751" s="13"/>
      <c r="E751" s="13" t="s">
        <v>2</v>
      </c>
      <c r="F751" s="13" t="str">
        <f t="shared" ca="1" si="23"/>
        <v>L102</v>
      </c>
      <c r="G751" s="13" t="s">
        <v>161</v>
      </c>
      <c r="H751" s="13" t="s">
        <v>16</v>
      </c>
      <c r="I751" s="43"/>
      <c r="J751" s="43"/>
    </row>
    <row r="752" spans="1:10">
      <c r="A752" s="13" t="str">
        <f t="shared" ca="1" si="22"/>
        <v>tzdp.company.com</v>
      </c>
      <c r="B752" s="13" t="s">
        <v>920</v>
      </c>
      <c r="C752" s="13">
        <v>2</v>
      </c>
      <c r="D752" s="13">
        <v>8192</v>
      </c>
      <c r="E752" s="13" t="s">
        <v>851</v>
      </c>
      <c r="F752" s="13" t="str">
        <f t="shared" ca="1" si="23"/>
        <v>L102</v>
      </c>
      <c r="G752" s="13" t="s">
        <v>160</v>
      </c>
      <c r="H752" s="13" t="s">
        <v>16</v>
      </c>
      <c r="I752" s="43"/>
      <c r="J752" s="43"/>
    </row>
    <row r="753" spans="1:10">
      <c r="A753" s="13" t="str">
        <f t="shared" ca="1" si="22"/>
        <v>btsp.company.com</v>
      </c>
      <c r="B753" s="13" t="s">
        <v>876</v>
      </c>
      <c r="C753" s="13">
        <v>2</v>
      </c>
      <c r="D753" s="13">
        <v>4096</v>
      </c>
      <c r="E753" s="13" t="s">
        <v>27</v>
      </c>
      <c r="F753" s="13" t="str">
        <f t="shared" ca="1" si="23"/>
        <v>L101</v>
      </c>
      <c r="G753" s="13" t="s">
        <v>159</v>
      </c>
      <c r="H753" s="13" t="s">
        <v>23</v>
      </c>
      <c r="I753" s="43"/>
      <c r="J753" s="43"/>
    </row>
    <row r="754" spans="1:10">
      <c r="A754" s="13" t="str">
        <f t="shared" ca="1" si="22"/>
        <v>dauv.company.com</v>
      </c>
      <c r="B754" s="13" t="s">
        <v>876</v>
      </c>
      <c r="C754" s="13">
        <v>2</v>
      </c>
      <c r="D754" s="13">
        <v>4096</v>
      </c>
      <c r="E754" s="13" t="s">
        <v>856</v>
      </c>
      <c r="F754" s="13" t="str">
        <f t="shared" ca="1" si="23"/>
        <v>L100</v>
      </c>
      <c r="G754" s="13" t="s">
        <v>158</v>
      </c>
      <c r="H754" s="13" t="s">
        <v>0</v>
      </c>
      <c r="I754" s="43"/>
      <c r="J754" s="43"/>
    </row>
    <row r="755" spans="1:10">
      <c r="A755" s="13" t="str">
        <f t="shared" ca="1" si="22"/>
        <v>fpoc.company.com</v>
      </c>
      <c r="B755" s="13" t="s">
        <v>876</v>
      </c>
      <c r="C755" s="13"/>
      <c r="D755" s="13"/>
      <c r="E755" s="13" t="s">
        <v>860</v>
      </c>
      <c r="F755" s="13" t="str">
        <f t="shared" ca="1" si="23"/>
        <v>L105</v>
      </c>
      <c r="G755" s="13" t="s">
        <v>156</v>
      </c>
      <c r="H755" s="13" t="s">
        <v>51</v>
      </c>
      <c r="I755" s="43"/>
      <c r="J755" s="43"/>
    </row>
    <row r="756" spans="1:10">
      <c r="A756" s="13" t="str">
        <f t="shared" ca="1" si="22"/>
        <v>zdiq.company.com</v>
      </c>
      <c r="B756" s="13" t="s">
        <v>920</v>
      </c>
      <c r="C756" s="13">
        <v>2</v>
      </c>
      <c r="D756" s="13">
        <v>4096</v>
      </c>
      <c r="E756" s="13" t="s">
        <v>55</v>
      </c>
      <c r="F756" s="13" t="str">
        <f t="shared" ca="1" si="23"/>
        <v>L101</v>
      </c>
      <c r="G756" s="13" t="s">
        <v>113</v>
      </c>
      <c r="H756" s="13" t="s">
        <v>23</v>
      </c>
      <c r="I756" s="43"/>
      <c r="J756" s="43"/>
    </row>
    <row r="757" spans="1:10">
      <c r="A757" s="13" t="str">
        <f t="shared" ca="1" si="22"/>
        <v>ugfv.company.com</v>
      </c>
      <c r="B757" s="13" t="s">
        <v>919</v>
      </c>
      <c r="C757" s="13">
        <v>2</v>
      </c>
      <c r="D757" s="13">
        <v>4096</v>
      </c>
      <c r="E757" s="13" t="s">
        <v>78</v>
      </c>
      <c r="F757" s="13" t="str">
        <f t="shared" ca="1" si="23"/>
        <v>L102</v>
      </c>
      <c r="G757" s="13" t="s">
        <v>149</v>
      </c>
      <c r="H757" s="13" t="s">
        <v>19</v>
      </c>
      <c r="I757" s="43"/>
      <c r="J757" s="43"/>
    </row>
    <row r="758" spans="1:10">
      <c r="A758" s="13" t="str">
        <f t="shared" ca="1" si="22"/>
        <v>xpyr.company.com</v>
      </c>
      <c r="B758" s="13" t="s">
        <v>920</v>
      </c>
      <c r="C758" s="13">
        <v>1</v>
      </c>
      <c r="D758" s="13">
        <v>4096</v>
      </c>
      <c r="E758" s="13" t="s">
        <v>852</v>
      </c>
      <c r="F758" s="13" t="str">
        <f t="shared" ca="1" si="23"/>
        <v>L103</v>
      </c>
      <c r="G758" s="13" t="s">
        <v>6</v>
      </c>
      <c r="H758" s="13" t="s">
        <v>31</v>
      </c>
      <c r="I758" s="43"/>
      <c r="J758" s="43"/>
    </row>
    <row r="759" spans="1:10">
      <c r="A759" s="13" t="str">
        <f t="shared" ca="1" si="22"/>
        <v>yqmq.company.com</v>
      </c>
      <c r="B759" s="13" t="s">
        <v>919</v>
      </c>
      <c r="C759" s="13">
        <v>4</v>
      </c>
      <c r="D759" s="13">
        <v>16384</v>
      </c>
      <c r="E759" s="13" t="s">
        <v>860</v>
      </c>
      <c r="F759" s="13" t="str">
        <f t="shared" ca="1" si="23"/>
        <v>L104</v>
      </c>
      <c r="G759" s="13" t="s">
        <v>157</v>
      </c>
      <c r="H759" s="13" t="s">
        <v>3</v>
      </c>
      <c r="I759" s="43"/>
      <c r="J759" s="43"/>
    </row>
    <row r="760" spans="1:10">
      <c r="A760" s="13" t="str">
        <f t="shared" ca="1" si="22"/>
        <v>pkot.company.com</v>
      </c>
      <c r="B760" s="13" t="s">
        <v>876</v>
      </c>
      <c r="C760" s="13">
        <v>2</v>
      </c>
      <c r="D760" s="13">
        <v>4096</v>
      </c>
      <c r="E760" s="13" t="s">
        <v>856</v>
      </c>
      <c r="F760" s="13" t="str">
        <f t="shared" ca="1" si="23"/>
        <v>L104</v>
      </c>
      <c r="G760" s="13" t="s">
        <v>54</v>
      </c>
      <c r="H760" s="13" t="s">
        <v>11</v>
      </c>
      <c r="I760" s="43"/>
      <c r="J760" s="43"/>
    </row>
    <row r="761" spans="1:10">
      <c r="A761" s="13" t="str">
        <f t="shared" ca="1" si="22"/>
        <v>nbwj.company.com</v>
      </c>
      <c r="B761" s="13" t="s">
        <v>919</v>
      </c>
      <c r="C761" s="13">
        <v>4</v>
      </c>
      <c r="D761" s="13">
        <v>16384</v>
      </c>
      <c r="E761" s="13" t="s">
        <v>2</v>
      </c>
      <c r="F761" s="13" t="str">
        <f t="shared" ca="1" si="23"/>
        <v>L100</v>
      </c>
      <c r="G761" s="13" t="s">
        <v>156</v>
      </c>
      <c r="H761" s="13" t="s">
        <v>13</v>
      </c>
      <c r="I761" s="43"/>
      <c r="J761" s="43"/>
    </row>
    <row r="762" spans="1:10">
      <c r="A762" s="13" t="str">
        <f t="shared" ca="1" si="22"/>
        <v>nqxm.company.com</v>
      </c>
      <c r="B762" s="13" t="s">
        <v>876</v>
      </c>
      <c r="C762" s="13">
        <v>2</v>
      </c>
      <c r="D762" s="13">
        <v>4096</v>
      </c>
      <c r="E762" s="13" t="s">
        <v>856</v>
      </c>
      <c r="F762" s="13" t="str">
        <f t="shared" ca="1" si="23"/>
        <v>L105</v>
      </c>
      <c r="G762" s="13" t="s">
        <v>155</v>
      </c>
      <c r="H762" s="13" t="s">
        <v>3</v>
      </c>
      <c r="I762" s="43"/>
      <c r="J762" s="43"/>
    </row>
    <row r="763" spans="1:10">
      <c r="A763" s="13" t="str">
        <f t="shared" ca="1" si="22"/>
        <v>lsta.company.com</v>
      </c>
      <c r="B763" s="13" t="s">
        <v>919</v>
      </c>
      <c r="C763" s="13">
        <v>2</v>
      </c>
      <c r="D763" s="13">
        <v>4096</v>
      </c>
      <c r="E763" s="13" t="s">
        <v>2</v>
      </c>
      <c r="F763" s="13" t="str">
        <f t="shared" ca="1" si="23"/>
        <v>L104</v>
      </c>
      <c r="G763" s="13" t="s">
        <v>103</v>
      </c>
      <c r="H763" s="13" t="s">
        <v>13</v>
      </c>
      <c r="I763" s="43"/>
      <c r="J763" s="43"/>
    </row>
    <row r="764" spans="1:10">
      <c r="A764" s="13" t="str">
        <f t="shared" ca="1" si="22"/>
        <v>gzty.company.com</v>
      </c>
      <c r="B764" s="13" t="s">
        <v>876</v>
      </c>
      <c r="C764" s="13"/>
      <c r="D764" s="13"/>
      <c r="E764" s="13" t="s">
        <v>78</v>
      </c>
      <c r="F764" s="13" t="str">
        <f t="shared" ca="1" si="23"/>
        <v>L102</v>
      </c>
      <c r="G764" s="13" t="s">
        <v>154</v>
      </c>
      <c r="H764" s="13" t="s">
        <v>5</v>
      </c>
      <c r="I764" s="43"/>
      <c r="J764" s="43"/>
    </row>
    <row r="765" spans="1:10">
      <c r="A765" s="13" t="str">
        <f t="shared" ca="1" si="22"/>
        <v>buwd.company.com</v>
      </c>
      <c r="B765" s="13" t="s">
        <v>919</v>
      </c>
      <c r="C765" s="13"/>
      <c r="D765" s="13"/>
      <c r="E765" s="13" t="s">
        <v>2</v>
      </c>
      <c r="F765" s="13" t="str">
        <f t="shared" ca="1" si="23"/>
        <v>L101</v>
      </c>
      <c r="G765" s="13" t="s">
        <v>153</v>
      </c>
      <c r="H765" s="13" t="s">
        <v>9</v>
      </c>
      <c r="I765" s="43"/>
      <c r="J765" s="43"/>
    </row>
    <row r="766" spans="1:10">
      <c r="A766" s="13" t="str">
        <f t="shared" ca="1" si="22"/>
        <v>nfnu.company.com</v>
      </c>
      <c r="B766" s="13" t="s">
        <v>876</v>
      </c>
      <c r="C766" s="13">
        <v>1</v>
      </c>
      <c r="D766" s="13">
        <v>2048</v>
      </c>
      <c r="E766" s="13" t="s">
        <v>42</v>
      </c>
      <c r="F766" s="13" t="str">
        <f t="shared" ca="1" si="23"/>
        <v>L102</v>
      </c>
      <c r="G766" s="13" t="s">
        <v>149</v>
      </c>
      <c r="H766" s="13" t="s">
        <v>9</v>
      </c>
      <c r="I766" s="43"/>
      <c r="J766" s="43"/>
    </row>
    <row r="767" spans="1:10">
      <c r="A767" s="13" t="str">
        <f t="shared" ca="1" si="22"/>
        <v>luty.company.com</v>
      </c>
      <c r="B767" s="13" t="s">
        <v>919</v>
      </c>
      <c r="C767" s="13">
        <v>1</v>
      </c>
      <c r="D767" s="13">
        <v>4096</v>
      </c>
      <c r="E767" s="13" t="s">
        <v>2</v>
      </c>
      <c r="F767" s="13" t="str">
        <f t="shared" ca="1" si="23"/>
        <v>L101</v>
      </c>
      <c r="G767" s="13" t="s">
        <v>25</v>
      </c>
      <c r="H767" s="13" t="s">
        <v>16</v>
      </c>
      <c r="I767" s="43"/>
      <c r="J767" s="43"/>
    </row>
    <row r="768" spans="1:10">
      <c r="A768" s="13" t="str">
        <f t="shared" ca="1" si="22"/>
        <v>rmqz.company.com</v>
      </c>
      <c r="B768" s="13" t="s">
        <v>919</v>
      </c>
      <c r="C768" s="13">
        <v>8</v>
      </c>
      <c r="D768" s="13">
        <v>32768</v>
      </c>
      <c r="E768" s="13" t="s">
        <v>853</v>
      </c>
      <c r="F768" s="13" t="str">
        <f t="shared" ca="1" si="23"/>
        <v>L101</v>
      </c>
      <c r="G768" s="13" t="s">
        <v>116</v>
      </c>
      <c r="H768" s="13" t="s">
        <v>3</v>
      </c>
      <c r="I768" s="43"/>
      <c r="J768" s="43"/>
    </row>
    <row r="769" spans="1:10">
      <c r="A769" s="13" t="str">
        <f t="shared" ca="1" si="22"/>
        <v>zhbo.company.com</v>
      </c>
      <c r="B769" s="13" t="s">
        <v>919</v>
      </c>
      <c r="C769" s="13"/>
      <c r="D769" s="13"/>
      <c r="E769" s="13" t="s">
        <v>55</v>
      </c>
      <c r="F769" s="13" t="str">
        <f t="shared" ca="1" si="23"/>
        <v>L104</v>
      </c>
      <c r="G769" s="13"/>
      <c r="H769" s="13" t="s">
        <v>13</v>
      </c>
      <c r="I769" s="43"/>
      <c r="J769" s="43"/>
    </row>
    <row r="770" spans="1:10">
      <c r="A770" s="13" t="str">
        <f t="shared" ca="1" si="22"/>
        <v>qbrk.company.com</v>
      </c>
      <c r="B770" s="13" t="s">
        <v>919</v>
      </c>
      <c r="C770" s="13"/>
      <c r="D770" s="13"/>
      <c r="E770" s="13" t="s">
        <v>60</v>
      </c>
      <c r="F770" s="13" t="str">
        <f t="shared" ca="1" si="23"/>
        <v>L100</v>
      </c>
      <c r="G770" s="13" t="s">
        <v>152</v>
      </c>
      <c r="H770" s="13" t="s">
        <v>3</v>
      </c>
      <c r="I770" s="43"/>
      <c r="J770" s="43"/>
    </row>
    <row r="771" spans="1:10">
      <c r="A771" s="13" t="str">
        <f t="shared" ref="A771:A834" ca="1" si="24">CHAR(RANDBETWEEN(97,122))&amp; CHAR(RANDBETWEEN(97,122)) &amp; CHAR(RANDBETWEEN(97,122)) &amp; CHAR(RANDBETWEEN(97,122))&amp;".company.com"</f>
        <v>jnzl.company.com</v>
      </c>
      <c r="B771" s="13" t="s">
        <v>876</v>
      </c>
      <c r="C771" s="13">
        <v>2</v>
      </c>
      <c r="D771" s="13">
        <v>4096</v>
      </c>
      <c r="E771" s="13" t="s">
        <v>856</v>
      </c>
      <c r="F771" s="13" t="str">
        <f t="shared" ref="F771:F834" ca="1" si="25">"L"&amp;RANDBETWEEN(100,105)</f>
        <v>L105</v>
      </c>
      <c r="G771" s="13" t="s">
        <v>151</v>
      </c>
      <c r="H771" s="13" t="s">
        <v>23</v>
      </c>
      <c r="I771" s="43"/>
      <c r="J771" s="43"/>
    </row>
    <row r="772" spans="1:10">
      <c r="A772" s="13" t="str">
        <f t="shared" ca="1" si="24"/>
        <v>cpqb.company.com</v>
      </c>
      <c r="B772" s="13" t="s">
        <v>919</v>
      </c>
      <c r="C772" s="13"/>
      <c r="D772" s="13"/>
      <c r="E772" s="13" t="s">
        <v>2</v>
      </c>
      <c r="F772" s="13" t="str">
        <f t="shared" ca="1" si="25"/>
        <v>L103</v>
      </c>
      <c r="G772" s="13"/>
      <c r="H772" s="13" t="s">
        <v>3</v>
      </c>
      <c r="I772" s="43"/>
      <c r="J772" s="43"/>
    </row>
    <row r="773" spans="1:10">
      <c r="A773" s="13" t="str">
        <f t="shared" ca="1" si="24"/>
        <v>trdh.company.com</v>
      </c>
      <c r="B773" s="13" t="s">
        <v>919</v>
      </c>
      <c r="C773" s="13"/>
      <c r="D773" s="13"/>
      <c r="E773" s="13" t="s">
        <v>853</v>
      </c>
      <c r="F773" s="13" t="str">
        <f t="shared" ca="1" si="25"/>
        <v>L105</v>
      </c>
      <c r="G773" s="13" t="s">
        <v>37</v>
      </c>
      <c r="H773" s="13" t="s">
        <v>16</v>
      </c>
      <c r="I773" s="43"/>
      <c r="J773" s="43"/>
    </row>
    <row r="774" spans="1:10">
      <c r="A774" s="13" t="str">
        <f t="shared" ca="1" si="24"/>
        <v>beml.company.com</v>
      </c>
      <c r="B774" s="13" t="s">
        <v>876</v>
      </c>
      <c r="C774" s="13">
        <v>2</v>
      </c>
      <c r="D774" s="13">
        <v>4096</v>
      </c>
      <c r="E774" s="13" t="s">
        <v>851</v>
      </c>
      <c r="F774" s="13" t="str">
        <f t="shared" ca="1" si="25"/>
        <v>L105</v>
      </c>
      <c r="G774" s="13" t="s">
        <v>58</v>
      </c>
      <c r="H774" s="13" t="s">
        <v>13</v>
      </c>
      <c r="I774" s="43"/>
      <c r="J774" s="43"/>
    </row>
    <row r="775" spans="1:10">
      <c r="A775" s="13" t="str">
        <f t="shared" ca="1" si="24"/>
        <v>kxjn.company.com</v>
      </c>
      <c r="B775" s="13" t="s">
        <v>920</v>
      </c>
      <c r="C775" s="13">
        <v>1</v>
      </c>
      <c r="D775" s="13">
        <v>8192</v>
      </c>
      <c r="E775" s="13" t="s">
        <v>851</v>
      </c>
      <c r="F775" s="13" t="str">
        <f t="shared" ca="1" si="25"/>
        <v>L103</v>
      </c>
      <c r="G775" s="13" t="s">
        <v>4</v>
      </c>
      <c r="H775" s="13" t="s">
        <v>5</v>
      </c>
      <c r="I775" s="43"/>
      <c r="J775" s="43"/>
    </row>
    <row r="776" spans="1:10">
      <c r="A776" s="13" t="str">
        <f t="shared" ca="1" si="24"/>
        <v>xcmq.company.com</v>
      </c>
      <c r="B776" s="13" t="s">
        <v>876</v>
      </c>
      <c r="C776" s="13">
        <v>2</v>
      </c>
      <c r="D776" s="13">
        <v>16384</v>
      </c>
      <c r="E776" s="13" t="s">
        <v>2</v>
      </c>
      <c r="F776" s="13" t="str">
        <f t="shared" ca="1" si="25"/>
        <v>L103</v>
      </c>
      <c r="G776" s="13" t="s">
        <v>150</v>
      </c>
      <c r="H776" s="13" t="s">
        <v>13</v>
      </c>
      <c r="I776" s="43"/>
      <c r="J776" s="43"/>
    </row>
    <row r="777" spans="1:10">
      <c r="A777" s="13" t="str">
        <f t="shared" ca="1" si="24"/>
        <v>rfcs.company.com</v>
      </c>
      <c r="B777" s="13" t="s">
        <v>920</v>
      </c>
      <c r="C777" s="13">
        <v>2</v>
      </c>
      <c r="D777" s="13">
        <v>4096</v>
      </c>
      <c r="E777" s="13" t="s">
        <v>55</v>
      </c>
      <c r="F777" s="13" t="str">
        <f t="shared" ca="1" si="25"/>
        <v>L100</v>
      </c>
      <c r="G777" s="13" t="s">
        <v>116</v>
      </c>
      <c r="H777" s="13" t="s">
        <v>13</v>
      </c>
      <c r="I777" s="43"/>
      <c r="J777" s="43"/>
    </row>
    <row r="778" spans="1:10">
      <c r="A778" s="13" t="str">
        <f t="shared" ca="1" si="24"/>
        <v>rqwy.company.com</v>
      </c>
      <c r="B778" s="13" t="s">
        <v>920</v>
      </c>
      <c r="C778" s="13"/>
      <c r="D778" s="13"/>
      <c r="E778" s="13" t="s">
        <v>851</v>
      </c>
      <c r="F778" s="13" t="str">
        <f t="shared" ca="1" si="25"/>
        <v>L100</v>
      </c>
      <c r="G778" s="13" t="s">
        <v>149</v>
      </c>
      <c r="H778" s="13" t="s">
        <v>13</v>
      </c>
      <c r="I778" s="43"/>
      <c r="J778" s="43"/>
    </row>
    <row r="779" spans="1:10">
      <c r="A779" s="13" t="str">
        <f t="shared" ca="1" si="24"/>
        <v>jkji.company.com</v>
      </c>
      <c r="B779" s="13" t="s">
        <v>876</v>
      </c>
      <c r="C779" s="13">
        <v>2</v>
      </c>
      <c r="D779" s="13">
        <v>4096</v>
      </c>
      <c r="E779" s="13" t="s">
        <v>853</v>
      </c>
      <c r="F779" s="13" t="str">
        <f t="shared" ca="1" si="25"/>
        <v>L102</v>
      </c>
      <c r="G779" s="13" t="s">
        <v>30</v>
      </c>
      <c r="H779" s="13" t="s">
        <v>13</v>
      </c>
      <c r="I779" s="43"/>
      <c r="J779" s="43"/>
    </row>
    <row r="780" spans="1:10">
      <c r="A780" s="13" t="str">
        <f t="shared" ca="1" si="24"/>
        <v>ebth.company.com</v>
      </c>
      <c r="B780" s="13" t="s">
        <v>919</v>
      </c>
      <c r="C780" s="13"/>
      <c r="D780" s="13"/>
      <c r="E780" s="13" t="s">
        <v>2</v>
      </c>
      <c r="F780" s="13" t="str">
        <f t="shared" ca="1" si="25"/>
        <v>L104</v>
      </c>
      <c r="G780" s="13" t="s">
        <v>57</v>
      </c>
      <c r="H780" s="13" t="s">
        <v>5</v>
      </c>
      <c r="I780" s="43"/>
      <c r="J780" s="43"/>
    </row>
    <row r="781" spans="1:10">
      <c r="A781" s="13" t="str">
        <f t="shared" ca="1" si="24"/>
        <v>ynkc.company.com</v>
      </c>
      <c r="B781" s="13" t="s">
        <v>876</v>
      </c>
      <c r="C781" s="13">
        <v>2</v>
      </c>
      <c r="D781" s="13">
        <v>4096</v>
      </c>
      <c r="E781" s="13" t="s">
        <v>2</v>
      </c>
      <c r="F781" s="13" t="str">
        <f t="shared" ca="1" si="25"/>
        <v>L104</v>
      </c>
      <c r="G781" s="13" t="s">
        <v>148</v>
      </c>
      <c r="H781" s="13" t="s">
        <v>9</v>
      </c>
      <c r="I781" s="43"/>
      <c r="J781" s="43"/>
    </row>
    <row r="782" spans="1:10">
      <c r="A782" s="13" t="str">
        <f t="shared" ca="1" si="24"/>
        <v>psdl.company.com</v>
      </c>
      <c r="B782" s="13" t="s">
        <v>876</v>
      </c>
      <c r="C782" s="13">
        <v>2</v>
      </c>
      <c r="D782" s="13">
        <v>4096</v>
      </c>
      <c r="E782" s="13" t="s">
        <v>857</v>
      </c>
      <c r="F782" s="13" t="str">
        <f t="shared" ca="1" si="25"/>
        <v>L102</v>
      </c>
      <c r="G782" s="13" t="s">
        <v>147</v>
      </c>
      <c r="H782" s="13" t="s">
        <v>16</v>
      </c>
      <c r="I782" s="43"/>
      <c r="J782" s="43"/>
    </row>
    <row r="783" spans="1:10">
      <c r="A783" s="13" t="str">
        <f t="shared" ca="1" si="24"/>
        <v>tcyl.company.com</v>
      </c>
      <c r="B783" s="13" t="s">
        <v>919</v>
      </c>
      <c r="C783" s="13">
        <v>2</v>
      </c>
      <c r="D783" s="13">
        <v>4096</v>
      </c>
      <c r="E783" s="13" t="s">
        <v>856</v>
      </c>
      <c r="F783" s="13" t="str">
        <f t="shared" ca="1" si="25"/>
        <v>L100</v>
      </c>
      <c r="G783" s="13" t="s">
        <v>132</v>
      </c>
      <c r="H783" s="13" t="s">
        <v>9</v>
      </c>
      <c r="I783" s="43"/>
      <c r="J783" s="43"/>
    </row>
    <row r="784" spans="1:10">
      <c r="A784" s="13" t="str">
        <f t="shared" ca="1" si="24"/>
        <v>plyk.company.com</v>
      </c>
      <c r="B784" s="13" t="s">
        <v>920</v>
      </c>
      <c r="C784" s="13">
        <v>2</v>
      </c>
      <c r="D784" s="13">
        <v>4096</v>
      </c>
      <c r="E784" s="13" t="s">
        <v>2</v>
      </c>
      <c r="F784" s="13" t="str">
        <f t="shared" ca="1" si="25"/>
        <v>L100</v>
      </c>
      <c r="G784" s="13" t="s">
        <v>67</v>
      </c>
      <c r="H784" s="13" t="s">
        <v>9</v>
      </c>
      <c r="I784" s="43"/>
      <c r="J784" s="43"/>
    </row>
    <row r="785" spans="1:10">
      <c r="A785" s="13" t="str">
        <f t="shared" ca="1" si="24"/>
        <v>rcmk.company.com</v>
      </c>
      <c r="B785" s="13" t="s">
        <v>876</v>
      </c>
      <c r="C785" s="13">
        <v>1</v>
      </c>
      <c r="D785" s="13">
        <v>4096</v>
      </c>
      <c r="E785" s="13" t="s">
        <v>2</v>
      </c>
      <c r="F785" s="13" t="str">
        <f t="shared" ca="1" si="25"/>
        <v>L103</v>
      </c>
      <c r="G785" s="13" t="s">
        <v>146</v>
      </c>
      <c r="H785" s="13" t="s">
        <v>23</v>
      </c>
      <c r="I785" s="43"/>
      <c r="J785" s="43"/>
    </row>
    <row r="786" spans="1:10">
      <c r="A786" s="13" t="str">
        <f t="shared" ca="1" si="24"/>
        <v>fcxb.company.com</v>
      </c>
      <c r="B786" s="13" t="s">
        <v>876</v>
      </c>
      <c r="C786" s="13">
        <v>2</v>
      </c>
      <c r="D786" s="13">
        <v>4096</v>
      </c>
      <c r="E786" s="13" t="s">
        <v>860</v>
      </c>
      <c r="F786" s="13" t="str">
        <f t="shared" ca="1" si="25"/>
        <v>L102</v>
      </c>
      <c r="G786" s="13" t="s">
        <v>145</v>
      </c>
      <c r="H786" s="13" t="s">
        <v>3</v>
      </c>
      <c r="I786" s="43"/>
      <c r="J786" s="43"/>
    </row>
    <row r="787" spans="1:10">
      <c r="A787" s="13" t="str">
        <f t="shared" ca="1" si="24"/>
        <v>comn.company.com</v>
      </c>
      <c r="B787" s="13" t="s">
        <v>919</v>
      </c>
      <c r="C787" s="13">
        <v>2</v>
      </c>
      <c r="D787" s="13">
        <v>4096</v>
      </c>
      <c r="E787" s="13" t="s">
        <v>856</v>
      </c>
      <c r="F787" s="13" t="str">
        <f t="shared" ca="1" si="25"/>
        <v>L105</v>
      </c>
      <c r="G787" s="13" t="s">
        <v>138</v>
      </c>
      <c r="H787" s="13" t="s">
        <v>31</v>
      </c>
      <c r="I787" s="43"/>
      <c r="J787" s="43"/>
    </row>
    <row r="788" spans="1:10">
      <c r="A788" s="13" t="str">
        <f t="shared" ca="1" si="24"/>
        <v>wdvk.company.com</v>
      </c>
      <c r="B788" s="13" t="s">
        <v>876</v>
      </c>
      <c r="C788" s="13">
        <v>1</v>
      </c>
      <c r="D788" s="13">
        <v>4096</v>
      </c>
      <c r="E788" s="13" t="s">
        <v>852</v>
      </c>
      <c r="F788" s="13" t="str">
        <f t="shared" ca="1" si="25"/>
        <v>L102</v>
      </c>
      <c r="G788" s="13" t="s">
        <v>38</v>
      </c>
      <c r="H788" s="13" t="s">
        <v>16</v>
      </c>
      <c r="I788" s="43"/>
      <c r="J788" s="43"/>
    </row>
    <row r="789" spans="1:10">
      <c r="A789" s="13" t="str">
        <f t="shared" ca="1" si="24"/>
        <v>fnes.company.com</v>
      </c>
      <c r="B789" s="13" t="s">
        <v>920</v>
      </c>
      <c r="C789" s="13">
        <v>1</v>
      </c>
      <c r="D789" s="13">
        <v>16384</v>
      </c>
      <c r="E789" s="13" t="s">
        <v>27</v>
      </c>
      <c r="F789" s="13" t="str">
        <f t="shared" ca="1" si="25"/>
        <v>L105</v>
      </c>
      <c r="G789" s="13" t="s">
        <v>44</v>
      </c>
      <c r="H789" s="13" t="s">
        <v>19</v>
      </c>
      <c r="I789" s="43"/>
      <c r="J789" s="43"/>
    </row>
    <row r="790" spans="1:10">
      <c r="A790" s="13" t="str">
        <f t="shared" ca="1" si="24"/>
        <v>fxzs.company.com</v>
      </c>
      <c r="B790" s="13" t="s">
        <v>876</v>
      </c>
      <c r="C790" s="13">
        <v>1</v>
      </c>
      <c r="D790" s="13">
        <v>4096</v>
      </c>
      <c r="E790" s="13" t="s">
        <v>2</v>
      </c>
      <c r="F790" s="13" t="str">
        <f t="shared" ca="1" si="25"/>
        <v>L100</v>
      </c>
      <c r="G790" s="13" t="s">
        <v>144</v>
      </c>
      <c r="H790" s="13" t="s">
        <v>9</v>
      </c>
      <c r="I790" s="43"/>
      <c r="J790" s="43"/>
    </row>
    <row r="791" spans="1:10">
      <c r="A791" s="13" t="str">
        <f t="shared" ca="1" si="24"/>
        <v>fxhb.company.com</v>
      </c>
      <c r="B791" s="13" t="s">
        <v>920</v>
      </c>
      <c r="C791" s="13"/>
      <c r="D791" s="13"/>
      <c r="E791" s="13" t="s">
        <v>2</v>
      </c>
      <c r="F791" s="13" t="str">
        <f t="shared" ca="1" si="25"/>
        <v>L100</v>
      </c>
      <c r="G791" s="13" t="s">
        <v>143</v>
      </c>
      <c r="H791" s="13" t="s">
        <v>51</v>
      </c>
      <c r="I791" s="43"/>
      <c r="J791" s="43"/>
    </row>
    <row r="792" spans="1:10">
      <c r="A792" s="13" t="str">
        <f t="shared" ca="1" si="24"/>
        <v>ebgy.company.com</v>
      </c>
      <c r="B792" s="13" t="s">
        <v>876</v>
      </c>
      <c r="C792" s="13">
        <v>2</v>
      </c>
      <c r="D792" s="13">
        <v>4096</v>
      </c>
      <c r="E792" s="13" t="s">
        <v>860</v>
      </c>
      <c r="F792" s="13" t="str">
        <f t="shared" ca="1" si="25"/>
        <v>L102</v>
      </c>
      <c r="G792" s="13" t="s">
        <v>37</v>
      </c>
      <c r="H792" s="13" t="s">
        <v>19</v>
      </c>
      <c r="I792" s="43"/>
      <c r="J792" s="43"/>
    </row>
    <row r="793" spans="1:10">
      <c r="A793" s="13" t="str">
        <f t="shared" ca="1" si="24"/>
        <v>vugi.company.com</v>
      </c>
      <c r="B793" s="13" t="s">
        <v>919</v>
      </c>
      <c r="C793" s="13">
        <v>1</v>
      </c>
      <c r="D793" s="13">
        <v>2048</v>
      </c>
      <c r="E793" s="13" t="s">
        <v>2</v>
      </c>
      <c r="F793" s="13" t="str">
        <f t="shared" ca="1" si="25"/>
        <v>L100</v>
      </c>
      <c r="G793" s="13" t="s">
        <v>52</v>
      </c>
      <c r="H793" s="13" t="s">
        <v>16</v>
      </c>
      <c r="I793" s="43"/>
      <c r="J793" s="43"/>
    </row>
    <row r="794" spans="1:10">
      <c r="A794" s="13" t="str">
        <f t="shared" ca="1" si="24"/>
        <v>ffcr.company.com</v>
      </c>
      <c r="B794" s="13" t="s">
        <v>920</v>
      </c>
      <c r="C794" s="13"/>
      <c r="D794" s="13"/>
      <c r="E794" s="13" t="s">
        <v>851</v>
      </c>
      <c r="F794" s="13" t="str">
        <f t="shared" ca="1" si="25"/>
        <v>L103</v>
      </c>
      <c r="G794" s="13" t="s">
        <v>142</v>
      </c>
      <c r="H794" s="13" t="s">
        <v>0</v>
      </c>
      <c r="I794" s="43"/>
      <c r="J794" s="43"/>
    </row>
    <row r="795" spans="1:10">
      <c r="A795" s="13" t="str">
        <f t="shared" ca="1" si="24"/>
        <v>zuvm.company.com</v>
      </c>
      <c r="B795" s="13" t="s">
        <v>876</v>
      </c>
      <c r="C795" s="13">
        <v>2</v>
      </c>
      <c r="D795" s="13">
        <v>4096</v>
      </c>
      <c r="E795" s="13" t="s">
        <v>860</v>
      </c>
      <c r="F795" s="13" t="str">
        <f t="shared" ca="1" si="25"/>
        <v>L103</v>
      </c>
      <c r="G795" s="13" t="s">
        <v>54</v>
      </c>
      <c r="H795" s="13" t="s">
        <v>11</v>
      </c>
      <c r="I795" s="43"/>
      <c r="J795" s="43"/>
    </row>
    <row r="796" spans="1:10">
      <c r="A796" s="13" t="str">
        <f t="shared" ca="1" si="24"/>
        <v>vunw.company.com</v>
      </c>
      <c r="B796" s="13" t="s">
        <v>876</v>
      </c>
      <c r="C796" s="13"/>
      <c r="D796" s="13"/>
      <c r="E796" s="13" t="s">
        <v>856</v>
      </c>
      <c r="F796" s="13" t="str">
        <f t="shared" ca="1" si="25"/>
        <v>L102</v>
      </c>
      <c r="G796" s="13" t="s">
        <v>141</v>
      </c>
      <c r="H796" s="13" t="s">
        <v>19</v>
      </c>
      <c r="I796" s="43"/>
      <c r="J796" s="43"/>
    </row>
    <row r="797" spans="1:10">
      <c r="A797" s="13" t="str">
        <f t="shared" ca="1" si="24"/>
        <v>amsu.company.com</v>
      </c>
      <c r="B797" s="13" t="s">
        <v>876</v>
      </c>
      <c r="C797" s="13">
        <v>2</v>
      </c>
      <c r="D797" s="13">
        <v>8192</v>
      </c>
      <c r="E797" s="13" t="s">
        <v>42</v>
      </c>
      <c r="F797" s="13" t="str">
        <f t="shared" ca="1" si="25"/>
        <v>L104</v>
      </c>
      <c r="G797" s="13" t="s">
        <v>140</v>
      </c>
      <c r="H797" s="13" t="s">
        <v>3</v>
      </c>
      <c r="I797" s="43"/>
      <c r="J797" s="43"/>
    </row>
    <row r="798" spans="1:10">
      <c r="A798" s="13" t="str">
        <f t="shared" ca="1" si="24"/>
        <v>wcfa.company.com</v>
      </c>
      <c r="B798" s="13" t="s">
        <v>919</v>
      </c>
      <c r="C798" s="13">
        <v>1</v>
      </c>
      <c r="D798" s="13">
        <v>4096</v>
      </c>
      <c r="E798" s="13" t="s">
        <v>851</v>
      </c>
      <c r="F798" s="13" t="str">
        <f t="shared" ca="1" si="25"/>
        <v>L104</v>
      </c>
      <c r="G798" s="13"/>
      <c r="H798" s="13" t="s">
        <v>31</v>
      </c>
      <c r="I798" s="43"/>
      <c r="J798" s="43"/>
    </row>
    <row r="799" spans="1:10">
      <c r="A799" s="13" t="str">
        <f t="shared" ca="1" si="24"/>
        <v>xsjk.company.com</v>
      </c>
      <c r="B799" s="13" t="s">
        <v>920</v>
      </c>
      <c r="C799" s="13">
        <v>2</v>
      </c>
      <c r="D799" s="13">
        <v>4096</v>
      </c>
      <c r="E799" s="13" t="s">
        <v>2</v>
      </c>
      <c r="F799" s="13" t="str">
        <f t="shared" ca="1" si="25"/>
        <v>L103</v>
      </c>
      <c r="G799" s="13" t="s">
        <v>137</v>
      </c>
      <c r="H799" s="13" t="s">
        <v>13</v>
      </c>
      <c r="I799" s="43"/>
      <c r="J799" s="43"/>
    </row>
    <row r="800" spans="1:10">
      <c r="A800" s="13" t="str">
        <f t="shared" ca="1" si="24"/>
        <v>vnfy.company.com</v>
      </c>
      <c r="B800" s="13" t="s">
        <v>876</v>
      </c>
      <c r="C800" s="13"/>
      <c r="D800" s="13"/>
      <c r="E800" s="13" t="s">
        <v>2</v>
      </c>
      <c r="F800" s="13" t="str">
        <f t="shared" ca="1" si="25"/>
        <v>L105</v>
      </c>
      <c r="G800" s="13" t="s">
        <v>29</v>
      </c>
      <c r="H800" s="13" t="s">
        <v>5</v>
      </c>
      <c r="I800" s="43"/>
      <c r="J800" s="43"/>
    </row>
    <row r="801" spans="1:10">
      <c r="A801" s="13" t="str">
        <f t="shared" ca="1" si="24"/>
        <v>mrlx.company.com</v>
      </c>
      <c r="B801" s="13" t="s">
        <v>920</v>
      </c>
      <c r="C801" s="13">
        <v>2</v>
      </c>
      <c r="D801" s="13">
        <v>4096</v>
      </c>
      <c r="E801" s="13" t="s">
        <v>2</v>
      </c>
      <c r="F801" s="13" t="str">
        <f t="shared" ca="1" si="25"/>
        <v>L101</v>
      </c>
      <c r="G801" s="13" t="s">
        <v>103</v>
      </c>
      <c r="H801" s="13" t="s">
        <v>3</v>
      </c>
      <c r="I801" s="43"/>
      <c r="J801" s="43"/>
    </row>
    <row r="802" spans="1:10">
      <c r="A802" s="13" t="str">
        <f t="shared" ca="1" si="24"/>
        <v>ijpd.company.com</v>
      </c>
      <c r="B802" s="13" t="s">
        <v>920</v>
      </c>
      <c r="C802" s="13">
        <v>2</v>
      </c>
      <c r="D802" s="13">
        <v>4096</v>
      </c>
      <c r="E802" s="13" t="s">
        <v>851</v>
      </c>
      <c r="F802" s="13" t="str">
        <f t="shared" ca="1" si="25"/>
        <v>L105</v>
      </c>
      <c r="G802" s="13"/>
      <c r="H802" s="13" t="s">
        <v>3</v>
      </c>
      <c r="I802" s="43"/>
      <c r="J802" s="43"/>
    </row>
    <row r="803" spans="1:10">
      <c r="A803" s="13" t="str">
        <f t="shared" ca="1" si="24"/>
        <v>hiyx.company.com</v>
      </c>
      <c r="B803" s="13" t="s">
        <v>920</v>
      </c>
      <c r="C803" s="13"/>
      <c r="D803" s="13"/>
      <c r="E803" s="13" t="s">
        <v>851</v>
      </c>
      <c r="F803" s="13" t="str">
        <f t="shared" ca="1" si="25"/>
        <v>L105</v>
      </c>
      <c r="G803" s="13" t="s">
        <v>139</v>
      </c>
      <c r="H803" s="13" t="s">
        <v>13</v>
      </c>
      <c r="I803" s="43"/>
      <c r="J803" s="43"/>
    </row>
    <row r="804" spans="1:10">
      <c r="A804" s="13" t="str">
        <f t="shared" ca="1" si="24"/>
        <v>panr.company.com</v>
      </c>
      <c r="B804" s="13" t="s">
        <v>876</v>
      </c>
      <c r="C804" s="13">
        <v>2</v>
      </c>
      <c r="D804" s="13">
        <v>4096</v>
      </c>
      <c r="E804" s="13" t="s">
        <v>856</v>
      </c>
      <c r="F804" s="13" t="str">
        <f t="shared" ca="1" si="25"/>
        <v>L100</v>
      </c>
      <c r="G804" s="13" t="s">
        <v>138</v>
      </c>
      <c r="H804" s="13" t="s">
        <v>0</v>
      </c>
      <c r="I804" s="43"/>
      <c r="J804" s="43"/>
    </row>
    <row r="805" spans="1:10">
      <c r="A805" s="13" t="str">
        <f t="shared" ca="1" si="24"/>
        <v>wsuy.company.com</v>
      </c>
      <c r="B805" s="13" t="s">
        <v>919</v>
      </c>
      <c r="C805" s="13"/>
      <c r="D805" s="13"/>
      <c r="E805" s="13" t="s">
        <v>42</v>
      </c>
      <c r="F805" s="13" t="str">
        <f t="shared" ca="1" si="25"/>
        <v>L102</v>
      </c>
      <c r="G805" s="13" t="s">
        <v>137</v>
      </c>
      <c r="H805" s="13" t="s">
        <v>9</v>
      </c>
      <c r="I805" s="43"/>
      <c r="J805" s="43"/>
    </row>
    <row r="806" spans="1:10">
      <c r="A806" s="13" t="str">
        <f t="shared" ca="1" si="24"/>
        <v>iwmg.company.com</v>
      </c>
      <c r="B806" s="13" t="s">
        <v>876</v>
      </c>
      <c r="C806" s="13"/>
      <c r="D806" s="13"/>
      <c r="E806" s="13" t="s">
        <v>2</v>
      </c>
      <c r="F806" s="13" t="str">
        <f t="shared" ca="1" si="25"/>
        <v>L105</v>
      </c>
      <c r="G806" s="13" t="s">
        <v>136</v>
      </c>
      <c r="H806" s="13" t="s">
        <v>3</v>
      </c>
      <c r="I806" s="43"/>
      <c r="J806" s="43"/>
    </row>
    <row r="807" spans="1:10">
      <c r="A807" s="13" t="str">
        <f t="shared" ca="1" si="24"/>
        <v>kbgb.company.com</v>
      </c>
      <c r="B807" s="13" t="s">
        <v>919</v>
      </c>
      <c r="C807" s="13">
        <v>1</v>
      </c>
      <c r="D807" s="13">
        <v>4096</v>
      </c>
      <c r="E807" s="13" t="s">
        <v>851</v>
      </c>
      <c r="F807" s="13" t="str">
        <f t="shared" ca="1" si="25"/>
        <v>L100</v>
      </c>
      <c r="G807" s="13"/>
      <c r="H807" s="13" t="s">
        <v>3</v>
      </c>
      <c r="I807" s="43"/>
      <c r="J807" s="43"/>
    </row>
    <row r="808" spans="1:10">
      <c r="A808" s="13" t="str">
        <f t="shared" ca="1" si="24"/>
        <v>srna.company.com</v>
      </c>
      <c r="B808" s="13" t="s">
        <v>920</v>
      </c>
      <c r="C808" s="13">
        <v>1</v>
      </c>
      <c r="D808" s="13">
        <v>4096</v>
      </c>
      <c r="E808" s="13" t="s">
        <v>851</v>
      </c>
      <c r="F808" s="13" t="str">
        <f t="shared" ca="1" si="25"/>
        <v>L100</v>
      </c>
      <c r="G808" s="13" t="s">
        <v>135</v>
      </c>
      <c r="H808" s="13" t="s">
        <v>13</v>
      </c>
      <c r="I808" s="43"/>
      <c r="J808" s="43"/>
    </row>
    <row r="809" spans="1:10">
      <c r="A809" s="13" t="str">
        <f t="shared" ca="1" si="24"/>
        <v>gfry.company.com</v>
      </c>
      <c r="B809" s="13" t="s">
        <v>919</v>
      </c>
      <c r="C809" s="13">
        <v>1</v>
      </c>
      <c r="D809" s="13">
        <v>4096</v>
      </c>
      <c r="E809" s="13" t="s">
        <v>47</v>
      </c>
      <c r="F809" s="13" t="str">
        <f t="shared" ca="1" si="25"/>
        <v>L101</v>
      </c>
      <c r="G809" s="13"/>
      <c r="H809" s="13" t="s">
        <v>9</v>
      </c>
      <c r="I809" s="43"/>
      <c r="J809" s="43"/>
    </row>
    <row r="810" spans="1:10">
      <c r="A810" s="13" t="str">
        <f t="shared" ca="1" si="24"/>
        <v>vpeg.company.com</v>
      </c>
      <c r="B810" s="13" t="s">
        <v>876</v>
      </c>
      <c r="C810" s="13">
        <v>2</v>
      </c>
      <c r="D810" s="13">
        <v>8192</v>
      </c>
      <c r="E810" s="13" t="s">
        <v>860</v>
      </c>
      <c r="F810" s="13" t="str">
        <f t="shared" ca="1" si="25"/>
        <v>L103</v>
      </c>
      <c r="G810" s="13" t="s">
        <v>134</v>
      </c>
      <c r="H810" s="13" t="s">
        <v>19</v>
      </c>
      <c r="I810" s="43"/>
      <c r="J810" s="43"/>
    </row>
    <row r="811" spans="1:10">
      <c r="A811" s="13" t="str">
        <f t="shared" ca="1" si="24"/>
        <v>yhju.company.com</v>
      </c>
      <c r="B811" s="13" t="s">
        <v>876</v>
      </c>
      <c r="C811" s="13">
        <v>1</v>
      </c>
      <c r="D811" s="13">
        <v>4096</v>
      </c>
      <c r="E811" s="13" t="s">
        <v>42</v>
      </c>
      <c r="F811" s="13" t="str">
        <f t="shared" ca="1" si="25"/>
        <v>L104</v>
      </c>
      <c r="G811" s="13" t="s">
        <v>28</v>
      </c>
      <c r="H811" s="13" t="s">
        <v>11</v>
      </c>
      <c r="I811" s="43"/>
      <c r="J811" s="43"/>
    </row>
    <row r="812" spans="1:10">
      <c r="A812" s="13" t="str">
        <f t="shared" ca="1" si="24"/>
        <v>hgcm.company.com</v>
      </c>
      <c r="B812" s="13" t="s">
        <v>919</v>
      </c>
      <c r="C812" s="13">
        <v>1</v>
      </c>
      <c r="D812" s="13">
        <v>4096</v>
      </c>
      <c r="E812" s="13" t="s">
        <v>856</v>
      </c>
      <c r="F812" s="13" t="str">
        <f t="shared" ca="1" si="25"/>
        <v>L100</v>
      </c>
      <c r="G812" s="13" t="s">
        <v>105</v>
      </c>
      <c r="H812" s="13" t="s">
        <v>23</v>
      </c>
      <c r="I812" s="43"/>
      <c r="J812" s="43"/>
    </row>
    <row r="813" spans="1:10">
      <c r="A813" s="13" t="str">
        <f t="shared" ca="1" si="24"/>
        <v>hila.company.com</v>
      </c>
      <c r="B813" s="13" t="s">
        <v>920</v>
      </c>
      <c r="C813" s="13">
        <v>1</v>
      </c>
      <c r="D813" s="13">
        <v>2048</v>
      </c>
      <c r="E813" s="13" t="s">
        <v>851</v>
      </c>
      <c r="F813" s="13" t="str">
        <f t="shared" ca="1" si="25"/>
        <v>L101</v>
      </c>
      <c r="G813" s="13" t="s">
        <v>68</v>
      </c>
      <c r="H813" s="13" t="s">
        <v>3</v>
      </c>
      <c r="I813" s="43"/>
      <c r="J813" s="43"/>
    </row>
    <row r="814" spans="1:10">
      <c r="A814" s="13" t="str">
        <f t="shared" ca="1" si="24"/>
        <v>lfim.company.com</v>
      </c>
      <c r="B814" s="13" t="s">
        <v>876</v>
      </c>
      <c r="C814" s="13">
        <v>2</v>
      </c>
      <c r="D814" s="13">
        <v>8192</v>
      </c>
      <c r="E814" s="13" t="s">
        <v>858</v>
      </c>
      <c r="F814" s="13" t="str">
        <f t="shared" ca="1" si="25"/>
        <v>L101</v>
      </c>
      <c r="G814" s="13" t="s">
        <v>133</v>
      </c>
      <c r="H814" s="13" t="s">
        <v>13</v>
      </c>
      <c r="I814" s="43"/>
      <c r="J814" s="43"/>
    </row>
    <row r="815" spans="1:10">
      <c r="A815" s="13" t="str">
        <f t="shared" ca="1" si="24"/>
        <v>egku.company.com</v>
      </c>
      <c r="B815" s="13" t="s">
        <v>919</v>
      </c>
      <c r="C815" s="13">
        <v>2</v>
      </c>
      <c r="D815" s="13">
        <v>4096</v>
      </c>
      <c r="E815" s="13" t="s">
        <v>15</v>
      </c>
      <c r="F815" s="13" t="str">
        <f t="shared" ca="1" si="25"/>
        <v>L103</v>
      </c>
      <c r="G815" s="13"/>
      <c r="H815" s="13" t="s">
        <v>13</v>
      </c>
      <c r="I815" s="43"/>
      <c r="J815" s="43"/>
    </row>
    <row r="816" spans="1:10">
      <c r="A816" s="13" t="str">
        <f t="shared" ca="1" si="24"/>
        <v>dwgn.company.com</v>
      </c>
      <c r="B816" s="13" t="s">
        <v>876</v>
      </c>
      <c r="C816" s="13">
        <v>1</v>
      </c>
      <c r="D816" s="13">
        <v>4096</v>
      </c>
      <c r="E816" s="13" t="s">
        <v>2</v>
      </c>
      <c r="F816" s="13" t="str">
        <f t="shared" ca="1" si="25"/>
        <v>L105</v>
      </c>
      <c r="G816" s="13" t="s">
        <v>132</v>
      </c>
      <c r="H816" s="13" t="s">
        <v>51</v>
      </c>
      <c r="I816" s="43"/>
      <c r="J816" s="43"/>
    </row>
    <row r="817" spans="1:10">
      <c r="A817" s="13" t="str">
        <f t="shared" ca="1" si="24"/>
        <v>vzfv.company.com</v>
      </c>
      <c r="B817" s="13" t="s">
        <v>920</v>
      </c>
      <c r="C817" s="13">
        <v>2</v>
      </c>
      <c r="D817" s="13">
        <v>4096</v>
      </c>
      <c r="E817" s="13" t="s">
        <v>2</v>
      </c>
      <c r="F817" s="13" t="str">
        <f t="shared" ca="1" si="25"/>
        <v>L105</v>
      </c>
      <c r="G817" s="13" t="s">
        <v>119</v>
      </c>
      <c r="H817" s="13" t="s">
        <v>31</v>
      </c>
      <c r="I817" s="43"/>
      <c r="J817" s="43"/>
    </row>
    <row r="818" spans="1:10">
      <c r="A818" s="13" t="str">
        <f t="shared" ca="1" si="24"/>
        <v>ljhj.company.com</v>
      </c>
      <c r="B818" s="13" t="s">
        <v>919</v>
      </c>
      <c r="C818" s="13">
        <v>4</v>
      </c>
      <c r="D818" s="13">
        <v>8192</v>
      </c>
      <c r="E818" s="13" t="s">
        <v>60</v>
      </c>
      <c r="F818" s="13" t="str">
        <f t="shared" ca="1" si="25"/>
        <v>L102</v>
      </c>
      <c r="G818" s="13" t="s">
        <v>131</v>
      </c>
      <c r="H818" s="13" t="s">
        <v>13</v>
      </c>
      <c r="I818" s="43"/>
      <c r="J818" s="43"/>
    </row>
    <row r="819" spans="1:10">
      <c r="A819" s="13" t="str">
        <f t="shared" ca="1" si="24"/>
        <v>hnik.company.com</v>
      </c>
      <c r="B819" s="13" t="s">
        <v>876</v>
      </c>
      <c r="C819" s="13">
        <v>2</v>
      </c>
      <c r="D819" s="13">
        <v>4096</v>
      </c>
      <c r="E819" s="13" t="s">
        <v>856</v>
      </c>
      <c r="F819" s="13" t="str">
        <f t="shared" ca="1" si="25"/>
        <v>L100</v>
      </c>
      <c r="G819" s="13" t="s">
        <v>130</v>
      </c>
      <c r="H819" s="13" t="s">
        <v>5</v>
      </c>
      <c r="I819" s="43"/>
      <c r="J819" s="43"/>
    </row>
    <row r="820" spans="1:10">
      <c r="A820" s="13" t="str">
        <f t="shared" ca="1" si="24"/>
        <v>hzof.company.com</v>
      </c>
      <c r="B820" s="13" t="s">
        <v>920</v>
      </c>
      <c r="C820" s="13">
        <v>2</v>
      </c>
      <c r="D820" s="13">
        <v>4096</v>
      </c>
      <c r="E820" s="13" t="s">
        <v>851</v>
      </c>
      <c r="F820" s="13" t="str">
        <f t="shared" ca="1" si="25"/>
        <v>L104</v>
      </c>
      <c r="G820" s="13"/>
      <c r="H820" s="13" t="s">
        <v>0</v>
      </c>
      <c r="I820" s="43"/>
      <c r="J820" s="43"/>
    </row>
    <row r="821" spans="1:10">
      <c r="A821" s="13" t="str">
        <f t="shared" ca="1" si="24"/>
        <v>nmlb.company.com</v>
      </c>
      <c r="B821" s="13" t="s">
        <v>876</v>
      </c>
      <c r="C821" s="13">
        <v>2</v>
      </c>
      <c r="D821" s="13">
        <v>8192</v>
      </c>
      <c r="E821" s="13" t="s">
        <v>851</v>
      </c>
      <c r="F821" s="13" t="str">
        <f t="shared" ca="1" si="25"/>
        <v>L104</v>
      </c>
      <c r="G821" s="13" t="s">
        <v>129</v>
      </c>
      <c r="H821" s="13" t="s">
        <v>5</v>
      </c>
      <c r="I821" s="43"/>
      <c r="J821" s="43"/>
    </row>
    <row r="822" spans="1:10">
      <c r="A822" s="13" t="str">
        <f t="shared" ca="1" si="24"/>
        <v>jjuk.company.com</v>
      </c>
      <c r="B822" s="13" t="s">
        <v>876</v>
      </c>
      <c r="C822" s="13">
        <v>1</v>
      </c>
      <c r="D822" s="13">
        <v>4096</v>
      </c>
      <c r="E822" s="13" t="s">
        <v>2</v>
      </c>
      <c r="F822" s="13" t="str">
        <f t="shared" ca="1" si="25"/>
        <v>L103</v>
      </c>
      <c r="G822" s="13" t="s">
        <v>111</v>
      </c>
      <c r="H822" s="13" t="s">
        <v>19</v>
      </c>
      <c r="I822" s="43"/>
      <c r="J822" s="43"/>
    </row>
    <row r="823" spans="1:10">
      <c r="A823" s="13" t="str">
        <f t="shared" ca="1" si="24"/>
        <v>ujmp.company.com</v>
      </c>
      <c r="B823" s="13" t="s">
        <v>876</v>
      </c>
      <c r="C823" s="13">
        <v>2</v>
      </c>
      <c r="D823" s="13">
        <v>16384</v>
      </c>
      <c r="E823" s="13" t="s">
        <v>2</v>
      </c>
      <c r="F823" s="13" t="str">
        <f t="shared" ca="1" si="25"/>
        <v>L105</v>
      </c>
      <c r="G823" s="13" t="s">
        <v>128</v>
      </c>
      <c r="H823" s="13" t="s">
        <v>13</v>
      </c>
      <c r="I823" s="43"/>
      <c r="J823" s="43"/>
    </row>
    <row r="824" spans="1:10">
      <c r="A824" s="13" t="str">
        <f t="shared" ca="1" si="24"/>
        <v>rlbs.company.com</v>
      </c>
      <c r="B824" s="13" t="s">
        <v>919</v>
      </c>
      <c r="C824" s="13"/>
      <c r="D824" s="13"/>
      <c r="E824" s="13" t="s">
        <v>2</v>
      </c>
      <c r="F824" s="13" t="str">
        <f t="shared" ca="1" si="25"/>
        <v>L104</v>
      </c>
      <c r="G824" s="13"/>
      <c r="H824" s="13" t="s">
        <v>13</v>
      </c>
      <c r="I824" s="43"/>
      <c r="J824" s="43"/>
    </row>
    <row r="825" spans="1:10">
      <c r="A825" s="13" t="str">
        <f t="shared" ca="1" si="24"/>
        <v>dezx.company.com</v>
      </c>
      <c r="B825" s="13" t="s">
        <v>919</v>
      </c>
      <c r="C825" s="13"/>
      <c r="D825" s="13"/>
      <c r="E825" s="13" t="s">
        <v>851</v>
      </c>
      <c r="F825" s="13" t="str">
        <f t="shared" ca="1" si="25"/>
        <v>L103</v>
      </c>
      <c r="G825" s="13"/>
      <c r="H825" s="13" t="s">
        <v>23</v>
      </c>
      <c r="I825" s="43"/>
      <c r="J825" s="43"/>
    </row>
    <row r="826" spans="1:10">
      <c r="A826" s="13" t="str">
        <f t="shared" ca="1" si="24"/>
        <v>prqa.company.com</v>
      </c>
      <c r="B826" s="13" t="s">
        <v>920</v>
      </c>
      <c r="C826" s="13">
        <v>1</v>
      </c>
      <c r="D826" s="13">
        <v>4096</v>
      </c>
      <c r="E826" s="13" t="s">
        <v>854</v>
      </c>
      <c r="F826" s="13" t="str">
        <f t="shared" ca="1" si="25"/>
        <v>L100</v>
      </c>
      <c r="G826" s="13"/>
      <c r="H826" s="13" t="s">
        <v>23</v>
      </c>
      <c r="I826" s="43"/>
      <c r="J826" s="43"/>
    </row>
    <row r="827" spans="1:10">
      <c r="A827" s="13" t="str">
        <f t="shared" ca="1" si="24"/>
        <v>zvww.company.com</v>
      </c>
      <c r="B827" s="13" t="s">
        <v>876</v>
      </c>
      <c r="C827" s="13">
        <v>2</v>
      </c>
      <c r="D827" s="13">
        <v>4096</v>
      </c>
      <c r="E827" s="13" t="s">
        <v>853</v>
      </c>
      <c r="F827" s="13" t="str">
        <f t="shared" ca="1" si="25"/>
        <v>L101</v>
      </c>
      <c r="G827" s="13" t="s">
        <v>28</v>
      </c>
      <c r="H827" s="13" t="s">
        <v>16</v>
      </c>
      <c r="I827" s="43"/>
      <c r="J827" s="43"/>
    </row>
    <row r="828" spans="1:10">
      <c r="A828" s="13" t="str">
        <f t="shared" ca="1" si="24"/>
        <v>xwqp.company.com</v>
      </c>
      <c r="B828" s="13" t="s">
        <v>919</v>
      </c>
      <c r="C828" s="13">
        <v>2</v>
      </c>
      <c r="D828" s="13">
        <v>4096</v>
      </c>
      <c r="E828" s="13" t="s">
        <v>2</v>
      </c>
      <c r="F828" s="13" t="str">
        <f t="shared" ca="1" si="25"/>
        <v>L105</v>
      </c>
      <c r="G828" s="13" t="s">
        <v>39</v>
      </c>
      <c r="H828" s="13" t="s">
        <v>51</v>
      </c>
      <c r="I828" s="43"/>
      <c r="J828" s="43"/>
    </row>
    <row r="829" spans="1:10">
      <c r="A829" s="13" t="str">
        <f t="shared" ca="1" si="24"/>
        <v>yast.company.com</v>
      </c>
      <c r="B829" s="13" t="s">
        <v>919</v>
      </c>
      <c r="C829" s="13">
        <v>2</v>
      </c>
      <c r="D829" s="13">
        <v>3904</v>
      </c>
      <c r="E829" s="13" t="s">
        <v>60</v>
      </c>
      <c r="F829" s="13" t="str">
        <f t="shared" ca="1" si="25"/>
        <v>L101</v>
      </c>
      <c r="G829" s="13" t="s">
        <v>40</v>
      </c>
      <c r="H829" s="13" t="s">
        <v>3</v>
      </c>
      <c r="I829" s="43"/>
      <c r="J829" s="43"/>
    </row>
    <row r="830" spans="1:10">
      <c r="A830" s="13" t="str">
        <f t="shared" ca="1" si="24"/>
        <v>ynmi.company.com</v>
      </c>
      <c r="B830" s="13" t="s">
        <v>876</v>
      </c>
      <c r="C830" s="13">
        <v>1</v>
      </c>
      <c r="D830" s="13">
        <v>4096</v>
      </c>
      <c r="E830" s="13" t="s">
        <v>27</v>
      </c>
      <c r="F830" s="13" t="str">
        <f t="shared" ca="1" si="25"/>
        <v>L102</v>
      </c>
      <c r="G830" s="13" t="s">
        <v>8</v>
      </c>
      <c r="H830" s="13" t="s">
        <v>0</v>
      </c>
      <c r="I830" s="43"/>
      <c r="J830" s="43"/>
    </row>
    <row r="831" spans="1:10">
      <c r="A831" s="13" t="str">
        <f t="shared" ca="1" si="24"/>
        <v>sajb.company.com</v>
      </c>
      <c r="B831" s="13" t="s">
        <v>876</v>
      </c>
      <c r="C831" s="13">
        <v>2</v>
      </c>
      <c r="D831" s="13">
        <v>8192</v>
      </c>
      <c r="E831" s="13" t="s">
        <v>2</v>
      </c>
      <c r="F831" s="13" t="str">
        <f t="shared" ca="1" si="25"/>
        <v>L102</v>
      </c>
      <c r="G831" s="13" t="s">
        <v>127</v>
      </c>
      <c r="H831" s="13" t="s">
        <v>3</v>
      </c>
      <c r="I831" s="43"/>
      <c r="J831" s="43"/>
    </row>
    <row r="832" spans="1:10">
      <c r="A832" s="13" t="str">
        <f t="shared" ca="1" si="24"/>
        <v>sjhh.company.com</v>
      </c>
      <c r="B832" s="13" t="s">
        <v>920</v>
      </c>
      <c r="C832" s="13">
        <v>1</v>
      </c>
      <c r="D832" s="13">
        <v>4096</v>
      </c>
      <c r="E832" s="13" t="s">
        <v>855</v>
      </c>
      <c r="F832" s="13" t="str">
        <f t="shared" ca="1" si="25"/>
        <v>L104</v>
      </c>
      <c r="G832" s="13" t="s">
        <v>126</v>
      </c>
      <c r="H832" s="13" t="s">
        <v>13</v>
      </c>
      <c r="I832" s="43"/>
      <c r="J832" s="43"/>
    </row>
    <row r="833" spans="1:10">
      <c r="A833" s="13" t="str">
        <f t="shared" ca="1" si="24"/>
        <v>vfxf.company.com</v>
      </c>
      <c r="B833" s="13" t="s">
        <v>876</v>
      </c>
      <c r="C833" s="13">
        <v>2</v>
      </c>
      <c r="D833" s="13">
        <v>4096</v>
      </c>
      <c r="E833" s="13" t="s">
        <v>856</v>
      </c>
      <c r="F833" s="13" t="str">
        <f t="shared" ca="1" si="25"/>
        <v>L103</v>
      </c>
      <c r="G833" s="13" t="s">
        <v>125</v>
      </c>
      <c r="H833" s="13" t="s">
        <v>51</v>
      </c>
      <c r="I833" s="43"/>
      <c r="J833" s="43"/>
    </row>
    <row r="834" spans="1:10">
      <c r="A834" s="13" t="str">
        <f t="shared" ca="1" si="24"/>
        <v>mcwk.company.com</v>
      </c>
      <c r="B834" s="13" t="s">
        <v>920</v>
      </c>
      <c r="C834" s="13">
        <v>2</v>
      </c>
      <c r="D834" s="13">
        <v>4096</v>
      </c>
      <c r="E834" s="13" t="s">
        <v>2</v>
      </c>
      <c r="F834" s="13" t="str">
        <f t="shared" ca="1" si="25"/>
        <v>L102</v>
      </c>
      <c r="G834" s="13" t="s">
        <v>7</v>
      </c>
      <c r="H834" s="13" t="s">
        <v>13</v>
      </c>
      <c r="I834" s="43"/>
      <c r="J834" s="43"/>
    </row>
    <row r="835" spans="1:10">
      <c r="A835" s="13" t="str">
        <f t="shared" ref="A835:A898" ca="1" si="26">CHAR(RANDBETWEEN(97,122))&amp; CHAR(RANDBETWEEN(97,122)) &amp; CHAR(RANDBETWEEN(97,122)) &amp; CHAR(RANDBETWEEN(97,122))&amp;".company.com"</f>
        <v>eksm.company.com</v>
      </c>
      <c r="B835" s="13" t="s">
        <v>920</v>
      </c>
      <c r="C835" s="13">
        <v>2</v>
      </c>
      <c r="D835" s="13">
        <v>4096</v>
      </c>
      <c r="E835" s="13" t="s">
        <v>27</v>
      </c>
      <c r="F835" s="13" t="str">
        <f t="shared" ref="F835:F898" ca="1" si="27">"L"&amp;RANDBETWEEN(100,105)</f>
        <v>L101</v>
      </c>
      <c r="G835" s="13" t="s">
        <v>67</v>
      </c>
      <c r="H835" s="13" t="s">
        <v>0</v>
      </c>
      <c r="I835" s="43"/>
      <c r="J835" s="43"/>
    </row>
    <row r="836" spans="1:10">
      <c r="A836" s="13" t="str">
        <f t="shared" ca="1" si="26"/>
        <v>qqbi.company.com</v>
      </c>
      <c r="B836" s="13" t="s">
        <v>920</v>
      </c>
      <c r="C836" s="13">
        <v>2</v>
      </c>
      <c r="D836" s="13">
        <v>4096</v>
      </c>
      <c r="E836" s="13" t="s">
        <v>27</v>
      </c>
      <c r="F836" s="13" t="str">
        <f t="shared" ca="1" si="27"/>
        <v>L103</v>
      </c>
      <c r="G836" s="13" t="s">
        <v>8</v>
      </c>
      <c r="H836" s="13" t="s">
        <v>5</v>
      </c>
      <c r="I836" s="43"/>
      <c r="J836" s="43"/>
    </row>
    <row r="837" spans="1:10">
      <c r="A837" s="13" t="str">
        <f t="shared" ca="1" si="26"/>
        <v>ygyi.company.com</v>
      </c>
      <c r="B837" s="13" t="s">
        <v>876</v>
      </c>
      <c r="C837" s="13">
        <v>1</v>
      </c>
      <c r="D837" s="13">
        <v>8192</v>
      </c>
      <c r="E837" s="13" t="s">
        <v>2</v>
      </c>
      <c r="F837" s="13" t="str">
        <f t="shared" ca="1" si="27"/>
        <v>L102</v>
      </c>
      <c r="G837" s="13" t="s">
        <v>124</v>
      </c>
      <c r="H837" s="13" t="s">
        <v>16</v>
      </c>
      <c r="I837" s="43"/>
      <c r="J837" s="43"/>
    </row>
    <row r="838" spans="1:10">
      <c r="A838" s="13" t="str">
        <f t="shared" ca="1" si="26"/>
        <v>sugg.company.com</v>
      </c>
      <c r="B838" s="13" t="s">
        <v>876</v>
      </c>
      <c r="C838" s="13">
        <v>2</v>
      </c>
      <c r="D838" s="13">
        <v>4096</v>
      </c>
      <c r="E838" s="13" t="s">
        <v>2</v>
      </c>
      <c r="F838" s="13" t="str">
        <f t="shared" ca="1" si="27"/>
        <v>L102</v>
      </c>
      <c r="G838" s="13" t="s">
        <v>22</v>
      </c>
      <c r="H838" s="13" t="s">
        <v>13</v>
      </c>
      <c r="I838" s="43"/>
      <c r="J838" s="43"/>
    </row>
    <row r="839" spans="1:10">
      <c r="A839" s="13" t="str">
        <f t="shared" ca="1" si="26"/>
        <v>bpno.company.com</v>
      </c>
      <c r="B839" s="13" t="s">
        <v>920</v>
      </c>
      <c r="C839" s="13"/>
      <c r="D839" s="13"/>
      <c r="E839" s="13" t="s">
        <v>2</v>
      </c>
      <c r="F839" s="13" t="str">
        <f t="shared" ca="1" si="27"/>
        <v>L100</v>
      </c>
      <c r="G839" s="13" t="s">
        <v>123</v>
      </c>
      <c r="H839" s="13" t="s">
        <v>0</v>
      </c>
      <c r="I839" s="43"/>
      <c r="J839" s="43"/>
    </row>
    <row r="840" spans="1:10">
      <c r="A840" s="13" t="str">
        <f t="shared" ca="1" si="26"/>
        <v>ckvy.company.com</v>
      </c>
      <c r="B840" s="13" t="s">
        <v>919</v>
      </c>
      <c r="C840" s="13">
        <v>2</v>
      </c>
      <c r="D840" s="13">
        <v>4096</v>
      </c>
      <c r="E840" s="13" t="s">
        <v>851</v>
      </c>
      <c r="F840" s="13" t="str">
        <f t="shared" ca="1" si="27"/>
        <v>L104</v>
      </c>
      <c r="G840" s="13"/>
      <c r="H840" s="13" t="s">
        <v>16</v>
      </c>
      <c r="I840" s="43"/>
      <c r="J840" s="43"/>
    </row>
    <row r="841" spans="1:10">
      <c r="A841" s="13" t="str">
        <f t="shared" ca="1" si="26"/>
        <v>guhd.company.com</v>
      </c>
      <c r="B841" s="13" t="s">
        <v>919</v>
      </c>
      <c r="C841" s="13">
        <v>2</v>
      </c>
      <c r="D841" s="13">
        <v>4096</v>
      </c>
      <c r="E841" s="13" t="s">
        <v>27</v>
      </c>
      <c r="F841" s="13" t="str">
        <f t="shared" ca="1" si="27"/>
        <v>L103</v>
      </c>
      <c r="G841" s="13" t="s">
        <v>76</v>
      </c>
      <c r="H841" s="13" t="s">
        <v>19</v>
      </c>
      <c r="I841" s="43"/>
      <c r="J841" s="43"/>
    </row>
    <row r="842" spans="1:10">
      <c r="A842" s="13" t="str">
        <f t="shared" ca="1" si="26"/>
        <v>tisw.company.com</v>
      </c>
      <c r="B842" s="13" t="s">
        <v>919</v>
      </c>
      <c r="C842" s="13">
        <v>2</v>
      </c>
      <c r="D842" s="13">
        <v>4096</v>
      </c>
      <c r="E842" s="13" t="s">
        <v>27</v>
      </c>
      <c r="F842" s="13" t="str">
        <f t="shared" ca="1" si="27"/>
        <v>L104</v>
      </c>
      <c r="G842" s="13" t="s">
        <v>122</v>
      </c>
      <c r="H842" s="13" t="s">
        <v>16</v>
      </c>
      <c r="I842" s="43"/>
      <c r="J842" s="43"/>
    </row>
    <row r="843" spans="1:10">
      <c r="A843" s="13" t="str">
        <f t="shared" ca="1" si="26"/>
        <v>rwuk.company.com</v>
      </c>
      <c r="B843" s="13" t="s">
        <v>919</v>
      </c>
      <c r="C843" s="13">
        <v>4</v>
      </c>
      <c r="D843" s="13">
        <v>4096</v>
      </c>
      <c r="E843" s="13" t="s">
        <v>27</v>
      </c>
      <c r="F843" s="13" t="str">
        <f t="shared" ca="1" si="27"/>
        <v>L105</v>
      </c>
      <c r="G843" s="13" t="s">
        <v>4</v>
      </c>
      <c r="H843" s="13" t="s">
        <v>3</v>
      </c>
      <c r="I843" s="43"/>
      <c r="J843" s="43"/>
    </row>
    <row r="844" spans="1:10">
      <c r="A844" s="13" t="str">
        <f t="shared" ca="1" si="26"/>
        <v>zpts.company.com</v>
      </c>
      <c r="B844" s="13" t="s">
        <v>876</v>
      </c>
      <c r="C844" s="13">
        <v>2</v>
      </c>
      <c r="D844" s="13">
        <v>8192</v>
      </c>
      <c r="E844" s="13" t="s">
        <v>853</v>
      </c>
      <c r="F844" s="13" t="str">
        <f t="shared" ca="1" si="27"/>
        <v>L105</v>
      </c>
      <c r="G844" s="13" t="s">
        <v>121</v>
      </c>
      <c r="H844" s="13" t="s">
        <v>11</v>
      </c>
      <c r="I844" s="43"/>
      <c r="J844" s="43"/>
    </row>
    <row r="845" spans="1:10">
      <c r="A845" s="13" t="str">
        <f t="shared" ca="1" si="26"/>
        <v>nrik.company.com</v>
      </c>
      <c r="B845" s="13" t="s">
        <v>920</v>
      </c>
      <c r="C845" s="13">
        <v>2</v>
      </c>
      <c r="D845" s="13">
        <v>4096</v>
      </c>
      <c r="E845" s="13" t="s">
        <v>2</v>
      </c>
      <c r="F845" s="13" t="str">
        <f t="shared" ca="1" si="27"/>
        <v>L104</v>
      </c>
      <c r="G845" s="13" t="s">
        <v>120</v>
      </c>
      <c r="H845" s="13" t="s">
        <v>9</v>
      </c>
      <c r="I845" s="43"/>
      <c r="J845" s="43"/>
    </row>
    <row r="846" spans="1:10">
      <c r="A846" s="13" t="str">
        <f t="shared" ca="1" si="26"/>
        <v>acwz.company.com</v>
      </c>
      <c r="B846" s="13" t="s">
        <v>876</v>
      </c>
      <c r="C846" s="13"/>
      <c r="D846" s="13"/>
      <c r="E846" s="13" t="s">
        <v>2</v>
      </c>
      <c r="F846" s="13" t="str">
        <f t="shared" ca="1" si="27"/>
        <v>L104</v>
      </c>
      <c r="G846" s="13" t="s">
        <v>14</v>
      </c>
      <c r="H846" s="13" t="s">
        <v>3</v>
      </c>
      <c r="I846" s="43"/>
      <c r="J846" s="43"/>
    </row>
    <row r="847" spans="1:10">
      <c r="A847" s="13" t="str">
        <f t="shared" ca="1" si="26"/>
        <v>wbaj.company.com</v>
      </c>
      <c r="B847" s="13" t="s">
        <v>919</v>
      </c>
      <c r="C847" s="13">
        <v>2</v>
      </c>
      <c r="D847" s="13">
        <v>4096</v>
      </c>
      <c r="E847" s="13" t="s">
        <v>42</v>
      </c>
      <c r="F847" s="13" t="str">
        <f t="shared" ca="1" si="27"/>
        <v>L104</v>
      </c>
      <c r="G847" s="13" t="s">
        <v>119</v>
      </c>
      <c r="H847" s="13" t="s">
        <v>9</v>
      </c>
      <c r="I847" s="43"/>
      <c r="J847" s="43"/>
    </row>
    <row r="848" spans="1:10">
      <c r="A848" s="13" t="str">
        <f t="shared" ca="1" si="26"/>
        <v>jvap.company.com</v>
      </c>
      <c r="B848" s="13" t="s">
        <v>876</v>
      </c>
      <c r="C848" s="13">
        <v>4</v>
      </c>
      <c r="D848" s="13">
        <v>16384</v>
      </c>
      <c r="E848" s="13" t="s">
        <v>2</v>
      </c>
      <c r="F848" s="13" t="str">
        <f t="shared" ca="1" si="27"/>
        <v>L103</v>
      </c>
      <c r="G848" s="13" t="s">
        <v>118</v>
      </c>
      <c r="H848" s="13" t="s">
        <v>11</v>
      </c>
      <c r="I848" s="43"/>
      <c r="J848" s="43"/>
    </row>
    <row r="849" spans="1:10">
      <c r="A849" s="13" t="str">
        <f t="shared" ca="1" si="26"/>
        <v>fmbc.company.com</v>
      </c>
      <c r="B849" s="13" t="s">
        <v>919</v>
      </c>
      <c r="C849" s="13">
        <v>2</v>
      </c>
      <c r="D849" s="13">
        <v>4096</v>
      </c>
      <c r="E849" s="13" t="s">
        <v>2</v>
      </c>
      <c r="F849" s="13" t="str">
        <f t="shared" ca="1" si="27"/>
        <v>L102</v>
      </c>
      <c r="G849" s="13" t="s">
        <v>117</v>
      </c>
      <c r="H849" s="13" t="s">
        <v>19</v>
      </c>
      <c r="I849" s="43"/>
      <c r="J849" s="43"/>
    </row>
    <row r="850" spans="1:10">
      <c r="A850" s="13" t="str">
        <f t="shared" ca="1" si="26"/>
        <v>tkxf.company.com</v>
      </c>
      <c r="B850" s="13" t="s">
        <v>876</v>
      </c>
      <c r="C850" s="13"/>
      <c r="D850" s="13"/>
      <c r="E850" s="13" t="s">
        <v>860</v>
      </c>
      <c r="F850" s="13" t="str">
        <f t="shared" ca="1" si="27"/>
        <v>L104</v>
      </c>
      <c r="G850" s="13" t="s">
        <v>116</v>
      </c>
      <c r="H850" s="13" t="s">
        <v>13</v>
      </c>
      <c r="I850" s="43"/>
      <c r="J850" s="43"/>
    </row>
    <row r="851" spans="1:10">
      <c r="A851" s="13" t="str">
        <f t="shared" ca="1" si="26"/>
        <v>lmdi.company.com</v>
      </c>
      <c r="B851" s="13" t="s">
        <v>919</v>
      </c>
      <c r="C851" s="13">
        <v>2</v>
      </c>
      <c r="D851" s="13">
        <v>4096</v>
      </c>
      <c r="E851" s="13" t="s">
        <v>851</v>
      </c>
      <c r="F851" s="13" t="str">
        <f t="shared" ca="1" si="27"/>
        <v>L104</v>
      </c>
      <c r="G851" s="13"/>
      <c r="H851" s="13" t="s">
        <v>0</v>
      </c>
      <c r="I851" s="43"/>
      <c r="J851" s="43"/>
    </row>
    <row r="852" spans="1:10">
      <c r="A852" s="13" t="str">
        <f t="shared" ca="1" si="26"/>
        <v>yzho.company.com</v>
      </c>
      <c r="B852" s="13" t="s">
        <v>919</v>
      </c>
      <c r="C852" s="13">
        <v>2</v>
      </c>
      <c r="D852" s="13">
        <v>4096</v>
      </c>
      <c r="E852" s="13" t="s">
        <v>2</v>
      </c>
      <c r="F852" s="13" t="str">
        <f t="shared" ca="1" si="27"/>
        <v>L104</v>
      </c>
      <c r="G852" s="13" t="s">
        <v>72</v>
      </c>
      <c r="H852" s="13" t="s">
        <v>9</v>
      </c>
      <c r="I852" s="43"/>
      <c r="J852" s="43"/>
    </row>
    <row r="853" spans="1:10">
      <c r="A853" s="13" t="str">
        <f t="shared" ca="1" si="26"/>
        <v>pslq.company.com</v>
      </c>
      <c r="B853" s="13" t="s">
        <v>876</v>
      </c>
      <c r="C853" s="13">
        <v>1</v>
      </c>
      <c r="D853" s="13">
        <v>2048</v>
      </c>
      <c r="E853" s="13" t="s">
        <v>42</v>
      </c>
      <c r="F853" s="13" t="str">
        <f t="shared" ca="1" si="27"/>
        <v>L105</v>
      </c>
      <c r="G853" s="13" t="s">
        <v>110</v>
      </c>
      <c r="H853" s="13" t="s">
        <v>3</v>
      </c>
      <c r="I853" s="43"/>
      <c r="J853" s="43"/>
    </row>
    <row r="854" spans="1:10">
      <c r="A854" s="13" t="str">
        <f t="shared" ca="1" si="26"/>
        <v>rply.company.com</v>
      </c>
      <c r="B854" s="13" t="s">
        <v>876</v>
      </c>
      <c r="C854" s="13">
        <v>2</v>
      </c>
      <c r="D854" s="13">
        <v>8192</v>
      </c>
      <c r="E854" s="13" t="s">
        <v>860</v>
      </c>
      <c r="F854" s="13" t="str">
        <f t="shared" ca="1" si="27"/>
        <v>L104</v>
      </c>
      <c r="G854" s="13" t="s">
        <v>49</v>
      </c>
      <c r="H854" s="13" t="s">
        <v>23</v>
      </c>
      <c r="I854" s="43"/>
      <c r="J854" s="43"/>
    </row>
    <row r="855" spans="1:10">
      <c r="A855" s="13" t="str">
        <f t="shared" ca="1" si="26"/>
        <v>hwai.company.com</v>
      </c>
      <c r="B855" s="13" t="s">
        <v>920</v>
      </c>
      <c r="C855" s="13">
        <v>2</v>
      </c>
      <c r="D855" s="13">
        <v>3904</v>
      </c>
      <c r="E855" s="13" t="s">
        <v>2</v>
      </c>
      <c r="F855" s="13" t="str">
        <f t="shared" ca="1" si="27"/>
        <v>L102</v>
      </c>
      <c r="G855" s="13" t="s">
        <v>62</v>
      </c>
      <c r="H855" s="13" t="s">
        <v>16</v>
      </c>
      <c r="I855" s="43"/>
      <c r="J855" s="43"/>
    </row>
    <row r="856" spans="1:10">
      <c r="A856" s="13" t="str">
        <f t="shared" ca="1" si="26"/>
        <v>yaup.company.com</v>
      </c>
      <c r="B856" s="13" t="s">
        <v>876</v>
      </c>
      <c r="C856" s="13"/>
      <c r="D856" s="13"/>
      <c r="E856" s="13" t="s">
        <v>860</v>
      </c>
      <c r="F856" s="13" t="str">
        <f t="shared" ca="1" si="27"/>
        <v>L103</v>
      </c>
      <c r="G856" s="13" t="s">
        <v>75</v>
      </c>
      <c r="H856" s="13" t="s">
        <v>31</v>
      </c>
      <c r="I856" s="43"/>
      <c r="J856" s="43"/>
    </row>
    <row r="857" spans="1:10">
      <c r="A857" s="13" t="str">
        <f t="shared" ca="1" si="26"/>
        <v>cuzq.company.com</v>
      </c>
      <c r="B857" s="13" t="s">
        <v>919</v>
      </c>
      <c r="C857" s="13">
        <v>4</v>
      </c>
      <c r="D857" s="13">
        <v>16384</v>
      </c>
      <c r="E857" s="13" t="s">
        <v>860</v>
      </c>
      <c r="F857" s="13" t="str">
        <f t="shared" ca="1" si="27"/>
        <v>L101</v>
      </c>
      <c r="G857" s="13" t="s">
        <v>115</v>
      </c>
      <c r="H857" s="13" t="s">
        <v>9</v>
      </c>
      <c r="I857" s="43"/>
      <c r="J857" s="43"/>
    </row>
    <row r="858" spans="1:10">
      <c r="A858" s="13" t="str">
        <f t="shared" ca="1" si="26"/>
        <v>vhew.company.com</v>
      </c>
      <c r="B858" s="13" t="s">
        <v>920</v>
      </c>
      <c r="C858" s="13">
        <v>2</v>
      </c>
      <c r="D858" s="13">
        <v>4096</v>
      </c>
      <c r="E858" s="13" t="s">
        <v>854</v>
      </c>
      <c r="F858" s="13" t="str">
        <f t="shared" ca="1" si="27"/>
        <v>L101</v>
      </c>
      <c r="G858" s="13"/>
      <c r="H858" s="13" t="s">
        <v>0</v>
      </c>
      <c r="I858" s="43"/>
      <c r="J858" s="43"/>
    </row>
    <row r="859" spans="1:10">
      <c r="A859" s="13" t="str">
        <f t="shared" ca="1" si="26"/>
        <v>awjg.company.com</v>
      </c>
      <c r="B859" s="13" t="s">
        <v>876</v>
      </c>
      <c r="C859" s="13">
        <v>4</v>
      </c>
      <c r="D859" s="13">
        <v>4096</v>
      </c>
      <c r="E859" s="13" t="s">
        <v>860</v>
      </c>
      <c r="F859" s="13" t="str">
        <f t="shared" ca="1" si="27"/>
        <v>L102</v>
      </c>
      <c r="G859" s="13" t="s">
        <v>72</v>
      </c>
      <c r="H859" s="13" t="s">
        <v>31</v>
      </c>
      <c r="I859" s="43"/>
      <c r="J859" s="43"/>
    </row>
    <row r="860" spans="1:10">
      <c r="A860" s="13" t="str">
        <f t="shared" ca="1" si="26"/>
        <v>qoak.company.com</v>
      </c>
      <c r="B860" s="13" t="s">
        <v>919</v>
      </c>
      <c r="C860" s="13">
        <v>1</v>
      </c>
      <c r="D860" s="13">
        <v>4096</v>
      </c>
      <c r="E860" s="13" t="s">
        <v>2</v>
      </c>
      <c r="F860" s="13" t="str">
        <f t="shared" ca="1" si="27"/>
        <v>L100</v>
      </c>
      <c r="G860" s="13" t="s">
        <v>99</v>
      </c>
      <c r="H860" s="13" t="s">
        <v>5</v>
      </c>
      <c r="I860" s="43"/>
      <c r="J860" s="43"/>
    </row>
    <row r="861" spans="1:10">
      <c r="A861" s="13" t="str">
        <f t="shared" ca="1" si="26"/>
        <v>owqe.company.com</v>
      </c>
      <c r="B861" s="13" t="s">
        <v>876</v>
      </c>
      <c r="C861" s="13">
        <v>1</v>
      </c>
      <c r="D861" s="13">
        <v>2048</v>
      </c>
      <c r="E861" s="13" t="s">
        <v>856</v>
      </c>
      <c r="F861" s="13" t="str">
        <f t="shared" ca="1" si="27"/>
        <v>L103</v>
      </c>
      <c r="G861" s="13" t="s">
        <v>114</v>
      </c>
      <c r="H861" s="13" t="s">
        <v>3</v>
      </c>
      <c r="I861" s="43"/>
      <c r="J861" s="43"/>
    </row>
    <row r="862" spans="1:10">
      <c r="A862" s="13" t="str">
        <f t="shared" ca="1" si="26"/>
        <v>wbfy.company.com</v>
      </c>
      <c r="B862" s="13" t="s">
        <v>920</v>
      </c>
      <c r="C862" s="13">
        <v>1</v>
      </c>
      <c r="D862" s="13">
        <v>4096</v>
      </c>
      <c r="E862" s="13" t="s">
        <v>27</v>
      </c>
      <c r="F862" s="13" t="str">
        <f t="shared" ca="1" si="27"/>
        <v>L103</v>
      </c>
      <c r="G862" s="13" t="s">
        <v>26</v>
      </c>
      <c r="H862" s="13" t="s">
        <v>9</v>
      </c>
      <c r="I862" s="43"/>
      <c r="J862" s="43"/>
    </row>
    <row r="863" spans="1:10">
      <c r="A863" s="13" t="str">
        <f t="shared" ca="1" si="26"/>
        <v>gxpp.company.com</v>
      </c>
      <c r="B863" s="13" t="s">
        <v>919</v>
      </c>
      <c r="C863" s="13">
        <v>1</v>
      </c>
      <c r="D863" s="13">
        <v>4096</v>
      </c>
      <c r="E863" s="13" t="s">
        <v>2</v>
      </c>
      <c r="F863" s="13" t="str">
        <f t="shared" ca="1" si="27"/>
        <v>L100</v>
      </c>
      <c r="G863" s="13" t="s">
        <v>113</v>
      </c>
      <c r="H863" s="13" t="s">
        <v>13</v>
      </c>
      <c r="I863" s="43"/>
      <c r="J863" s="43"/>
    </row>
    <row r="864" spans="1:10">
      <c r="A864" s="13" t="str">
        <f t="shared" ca="1" si="26"/>
        <v>mnzh.company.com</v>
      </c>
      <c r="B864" s="13" t="s">
        <v>920</v>
      </c>
      <c r="C864" s="13">
        <v>2</v>
      </c>
      <c r="D864" s="13">
        <v>4096</v>
      </c>
      <c r="E864" s="13" t="s">
        <v>27</v>
      </c>
      <c r="F864" s="13" t="str">
        <f t="shared" ca="1" si="27"/>
        <v>L104</v>
      </c>
      <c r="G864" s="13" t="s">
        <v>112</v>
      </c>
      <c r="H864" s="13" t="s">
        <v>9</v>
      </c>
      <c r="I864" s="43"/>
      <c r="J864" s="43"/>
    </row>
    <row r="865" spans="1:10">
      <c r="A865" s="13" t="str">
        <f t="shared" ca="1" si="26"/>
        <v>fymy.company.com</v>
      </c>
      <c r="B865" s="13" t="s">
        <v>920</v>
      </c>
      <c r="C865" s="13">
        <v>2</v>
      </c>
      <c r="D865" s="13">
        <v>8192</v>
      </c>
      <c r="E865" s="13" t="s">
        <v>854</v>
      </c>
      <c r="F865" s="13" t="str">
        <f t="shared" ca="1" si="27"/>
        <v>L102</v>
      </c>
      <c r="G865" s="13"/>
      <c r="H865" s="13" t="s">
        <v>31</v>
      </c>
      <c r="I865" s="43"/>
      <c r="J865" s="43"/>
    </row>
    <row r="866" spans="1:10">
      <c r="A866" s="13" t="str">
        <f t="shared" ca="1" si="26"/>
        <v>ajvw.company.com</v>
      </c>
      <c r="B866" s="13" t="s">
        <v>920</v>
      </c>
      <c r="C866" s="13">
        <v>1</v>
      </c>
      <c r="D866" s="13">
        <v>4096</v>
      </c>
      <c r="E866" s="13" t="s">
        <v>2</v>
      </c>
      <c r="F866" s="13" t="str">
        <f t="shared" ca="1" si="27"/>
        <v>L102</v>
      </c>
      <c r="G866" s="13" t="s">
        <v>69</v>
      </c>
      <c r="H866" s="13" t="s">
        <v>9</v>
      </c>
      <c r="I866" s="43"/>
      <c r="J866" s="43"/>
    </row>
    <row r="867" spans="1:10">
      <c r="A867" s="13" t="str">
        <f t="shared" ca="1" si="26"/>
        <v>dihm.company.com</v>
      </c>
      <c r="B867" s="13" t="s">
        <v>920</v>
      </c>
      <c r="C867" s="13">
        <v>1</v>
      </c>
      <c r="D867" s="13">
        <v>4096</v>
      </c>
      <c r="E867" s="13" t="s">
        <v>78</v>
      </c>
      <c r="F867" s="13" t="str">
        <f t="shared" ca="1" si="27"/>
        <v>L101</v>
      </c>
      <c r="G867" s="13" t="s">
        <v>111</v>
      </c>
      <c r="H867" s="13" t="s">
        <v>9</v>
      </c>
      <c r="I867" s="43"/>
      <c r="J867" s="43"/>
    </row>
    <row r="868" spans="1:10">
      <c r="A868" s="13" t="str">
        <f t="shared" ca="1" si="26"/>
        <v>swxa.company.com</v>
      </c>
      <c r="B868" s="13" t="s">
        <v>920</v>
      </c>
      <c r="C868" s="13">
        <v>2</v>
      </c>
      <c r="D868" s="13">
        <v>2048</v>
      </c>
      <c r="E868" s="13" t="s">
        <v>2</v>
      </c>
      <c r="F868" s="13" t="str">
        <f t="shared" ca="1" si="27"/>
        <v>L103</v>
      </c>
      <c r="G868" s="13" t="s">
        <v>110</v>
      </c>
      <c r="H868" s="13" t="s">
        <v>5</v>
      </c>
      <c r="I868" s="43"/>
      <c r="J868" s="43"/>
    </row>
    <row r="869" spans="1:10">
      <c r="A869" s="13" t="str">
        <f t="shared" ca="1" si="26"/>
        <v>ptcx.company.com</v>
      </c>
      <c r="B869" s="13" t="s">
        <v>919</v>
      </c>
      <c r="C869" s="13">
        <v>2</v>
      </c>
      <c r="D869" s="13">
        <v>4096</v>
      </c>
      <c r="E869" s="13" t="s">
        <v>42</v>
      </c>
      <c r="F869" s="13" t="str">
        <f t="shared" ca="1" si="27"/>
        <v>L104</v>
      </c>
      <c r="G869" s="13" t="s">
        <v>38</v>
      </c>
      <c r="H869" s="13" t="s">
        <v>51</v>
      </c>
      <c r="I869" s="43"/>
      <c r="J869" s="43"/>
    </row>
    <row r="870" spans="1:10">
      <c r="A870" s="13" t="str">
        <f t="shared" ca="1" si="26"/>
        <v>qyez.company.com</v>
      </c>
      <c r="B870" s="13" t="s">
        <v>876</v>
      </c>
      <c r="C870" s="13">
        <v>4</v>
      </c>
      <c r="D870" s="13">
        <v>8192</v>
      </c>
      <c r="E870" s="13" t="s">
        <v>860</v>
      </c>
      <c r="F870" s="13" t="str">
        <f t="shared" ca="1" si="27"/>
        <v>L105</v>
      </c>
      <c r="G870" s="13" t="s">
        <v>109</v>
      </c>
      <c r="H870" s="13" t="s">
        <v>16</v>
      </c>
      <c r="I870" s="43"/>
      <c r="J870" s="43"/>
    </row>
    <row r="871" spans="1:10">
      <c r="A871" s="13" t="str">
        <f t="shared" ca="1" si="26"/>
        <v>mdwc.company.com</v>
      </c>
      <c r="B871" s="13" t="s">
        <v>876</v>
      </c>
      <c r="C871" s="13">
        <v>2</v>
      </c>
      <c r="D871" s="13">
        <v>4096</v>
      </c>
      <c r="E871" s="13" t="s">
        <v>2</v>
      </c>
      <c r="F871" s="13" t="str">
        <f t="shared" ca="1" si="27"/>
        <v>L102</v>
      </c>
      <c r="G871" s="13" t="s">
        <v>108</v>
      </c>
      <c r="H871" s="13" t="s">
        <v>11</v>
      </c>
      <c r="I871" s="43"/>
      <c r="J871" s="43"/>
    </row>
    <row r="872" spans="1:10">
      <c r="A872" s="13" t="str">
        <f t="shared" ca="1" si="26"/>
        <v>roop.company.com</v>
      </c>
      <c r="B872" s="13" t="s">
        <v>876</v>
      </c>
      <c r="C872" s="13">
        <v>2</v>
      </c>
      <c r="D872" s="13">
        <v>4096</v>
      </c>
      <c r="E872" s="13" t="s">
        <v>856</v>
      </c>
      <c r="F872" s="13" t="str">
        <f t="shared" ca="1" si="27"/>
        <v>L101</v>
      </c>
      <c r="G872" s="13" t="s">
        <v>25</v>
      </c>
      <c r="H872" s="13" t="s">
        <v>9</v>
      </c>
      <c r="I872" s="43"/>
      <c r="J872" s="43"/>
    </row>
    <row r="873" spans="1:10">
      <c r="A873" s="13" t="str">
        <f t="shared" ca="1" si="26"/>
        <v>ttxh.company.com</v>
      </c>
      <c r="B873" s="13" t="s">
        <v>876</v>
      </c>
      <c r="C873" s="13">
        <v>2</v>
      </c>
      <c r="D873" s="13">
        <v>2048</v>
      </c>
      <c r="E873" s="13" t="s">
        <v>860</v>
      </c>
      <c r="F873" s="13" t="str">
        <f t="shared" ca="1" si="27"/>
        <v>L100</v>
      </c>
      <c r="G873" s="13" t="s">
        <v>101</v>
      </c>
      <c r="H873" s="13" t="s">
        <v>13</v>
      </c>
      <c r="I873" s="43"/>
      <c r="J873" s="43"/>
    </row>
    <row r="874" spans="1:10">
      <c r="A874" s="13" t="str">
        <f t="shared" ca="1" si="26"/>
        <v>trak.company.com</v>
      </c>
      <c r="B874" s="13" t="s">
        <v>876</v>
      </c>
      <c r="C874" s="13">
        <v>2</v>
      </c>
      <c r="D874" s="13">
        <v>8192</v>
      </c>
      <c r="E874" s="13" t="s">
        <v>2</v>
      </c>
      <c r="F874" s="13" t="str">
        <f t="shared" ca="1" si="27"/>
        <v>L102</v>
      </c>
      <c r="G874" s="13" t="s">
        <v>107</v>
      </c>
      <c r="H874" s="13" t="s">
        <v>31</v>
      </c>
      <c r="I874" s="43"/>
      <c r="J874" s="43"/>
    </row>
    <row r="875" spans="1:10">
      <c r="A875" s="13" t="str">
        <f t="shared" ca="1" si="26"/>
        <v>akzs.company.com</v>
      </c>
      <c r="B875" s="13" t="s">
        <v>919</v>
      </c>
      <c r="C875" s="13">
        <v>2</v>
      </c>
      <c r="D875" s="13">
        <v>4096</v>
      </c>
      <c r="E875" s="13" t="s">
        <v>2</v>
      </c>
      <c r="F875" s="13" t="str">
        <f t="shared" ca="1" si="27"/>
        <v>L100</v>
      </c>
      <c r="G875" s="13" t="s">
        <v>30</v>
      </c>
      <c r="H875" s="13" t="s">
        <v>51</v>
      </c>
      <c r="I875" s="43"/>
      <c r="J875" s="43"/>
    </row>
    <row r="876" spans="1:10">
      <c r="A876" s="13" t="str">
        <f t="shared" ca="1" si="26"/>
        <v>iqjj.company.com</v>
      </c>
      <c r="B876" s="13" t="s">
        <v>919</v>
      </c>
      <c r="C876" s="13">
        <v>1</v>
      </c>
      <c r="D876" s="13">
        <v>2048</v>
      </c>
      <c r="E876" s="13" t="s">
        <v>2</v>
      </c>
      <c r="F876" s="13" t="str">
        <f t="shared" ca="1" si="27"/>
        <v>L101</v>
      </c>
      <c r="G876" s="13" t="s">
        <v>107</v>
      </c>
      <c r="H876" s="13" t="s">
        <v>51</v>
      </c>
      <c r="I876" s="43"/>
      <c r="J876" s="43"/>
    </row>
    <row r="877" spans="1:10">
      <c r="A877" s="13" t="str">
        <f t="shared" ca="1" si="26"/>
        <v>jqqg.company.com</v>
      </c>
      <c r="B877" s="13" t="s">
        <v>920</v>
      </c>
      <c r="C877" s="13">
        <v>4</v>
      </c>
      <c r="D877" s="13">
        <v>4096</v>
      </c>
      <c r="E877" s="13" t="s">
        <v>2</v>
      </c>
      <c r="F877" s="13" t="str">
        <f t="shared" ca="1" si="27"/>
        <v>L105</v>
      </c>
      <c r="G877" s="13" t="s">
        <v>106</v>
      </c>
      <c r="H877" s="13" t="s">
        <v>13</v>
      </c>
      <c r="I877" s="43"/>
      <c r="J877" s="43"/>
    </row>
    <row r="878" spans="1:10">
      <c r="A878" s="13" t="str">
        <f t="shared" ca="1" si="26"/>
        <v>ihqk.company.com</v>
      </c>
      <c r="B878" s="13" t="s">
        <v>876</v>
      </c>
      <c r="C878" s="13">
        <v>2</v>
      </c>
      <c r="D878" s="13">
        <v>4096</v>
      </c>
      <c r="E878" s="13" t="s">
        <v>856</v>
      </c>
      <c r="F878" s="13" t="str">
        <f t="shared" ca="1" si="27"/>
        <v>L101</v>
      </c>
      <c r="G878" s="13" t="s">
        <v>102</v>
      </c>
      <c r="H878" s="13" t="s">
        <v>11</v>
      </c>
      <c r="I878" s="43"/>
      <c r="J878" s="43"/>
    </row>
    <row r="879" spans="1:10">
      <c r="A879" s="13" t="str">
        <f t="shared" ca="1" si="26"/>
        <v>egnt.company.com</v>
      </c>
      <c r="B879" s="13" t="s">
        <v>920</v>
      </c>
      <c r="C879" s="13">
        <v>8</v>
      </c>
      <c r="D879" s="13">
        <v>32768</v>
      </c>
      <c r="E879" s="13" t="s">
        <v>2</v>
      </c>
      <c r="F879" s="13" t="str">
        <f t="shared" ca="1" si="27"/>
        <v>L102</v>
      </c>
      <c r="G879" s="13" t="s">
        <v>102</v>
      </c>
      <c r="H879" s="13" t="s">
        <v>11</v>
      </c>
      <c r="I879" s="43"/>
      <c r="J879" s="43"/>
    </row>
    <row r="880" spans="1:10">
      <c r="A880" s="13" t="str">
        <f t="shared" ca="1" si="26"/>
        <v>xpxs.company.com</v>
      </c>
      <c r="B880" s="13" t="s">
        <v>876</v>
      </c>
      <c r="C880" s="13">
        <v>1</v>
      </c>
      <c r="D880" s="13">
        <v>2048</v>
      </c>
      <c r="E880" s="13" t="s">
        <v>856</v>
      </c>
      <c r="F880" s="13" t="str">
        <f t="shared" ca="1" si="27"/>
        <v>L104</v>
      </c>
      <c r="G880" s="13" t="s">
        <v>93</v>
      </c>
      <c r="H880" s="13" t="s">
        <v>23</v>
      </c>
      <c r="I880" s="43"/>
      <c r="J880" s="43"/>
    </row>
    <row r="881" spans="1:10">
      <c r="A881" s="13" t="str">
        <f t="shared" ca="1" si="26"/>
        <v>hudy.company.com</v>
      </c>
      <c r="B881" s="13" t="s">
        <v>876</v>
      </c>
      <c r="C881" s="13">
        <v>2</v>
      </c>
      <c r="D881" s="13">
        <v>4096</v>
      </c>
      <c r="E881" s="13" t="s">
        <v>856</v>
      </c>
      <c r="F881" s="13" t="str">
        <f t="shared" ca="1" si="27"/>
        <v>L103</v>
      </c>
      <c r="G881" s="13" t="s">
        <v>105</v>
      </c>
      <c r="H881" s="13" t="s">
        <v>11</v>
      </c>
      <c r="I881" s="43"/>
      <c r="J881" s="43"/>
    </row>
    <row r="882" spans="1:10">
      <c r="A882" s="13" t="str">
        <f t="shared" ca="1" si="26"/>
        <v>xunu.company.com</v>
      </c>
      <c r="B882" s="13" t="s">
        <v>876</v>
      </c>
      <c r="C882" s="13"/>
      <c r="D882" s="13"/>
      <c r="E882" s="13" t="s">
        <v>856</v>
      </c>
      <c r="F882" s="13" t="str">
        <f t="shared" ca="1" si="27"/>
        <v>L105</v>
      </c>
      <c r="G882" s="13" t="s">
        <v>104</v>
      </c>
      <c r="H882" s="13" t="s">
        <v>31</v>
      </c>
      <c r="I882" s="43"/>
      <c r="J882" s="43"/>
    </row>
    <row r="883" spans="1:10">
      <c r="A883" s="13" t="str">
        <f t="shared" ca="1" si="26"/>
        <v>axew.company.com</v>
      </c>
      <c r="B883" s="13" t="s">
        <v>876</v>
      </c>
      <c r="C883" s="13"/>
      <c r="D883" s="13"/>
      <c r="E883" s="13" t="s">
        <v>2</v>
      </c>
      <c r="F883" s="13" t="str">
        <f t="shared" ca="1" si="27"/>
        <v>L105</v>
      </c>
      <c r="G883" s="13" t="s">
        <v>103</v>
      </c>
      <c r="H883" s="13" t="s">
        <v>3</v>
      </c>
      <c r="I883" s="43"/>
      <c r="J883" s="43"/>
    </row>
    <row r="884" spans="1:10">
      <c r="A884" s="13" t="str">
        <f t="shared" ca="1" si="26"/>
        <v>rqgb.company.com</v>
      </c>
      <c r="B884" s="13" t="s">
        <v>876</v>
      </c>
      <c r="C884" s="13">
        <v>2</v>
      </c>
      <c r="D884" s="13">
        <v>4096</v>
      </c>
      <c r="E884" s="13" t="s">
        <v>860</v>
      </c>
      <c r="F884" s="13" t="str">
        <f t="shared" ca="1" si="27"/>
        <v>L103</v>
      </c>
      <c r="G884" s="13" t="s">
        <v>102</v>
      </c>
      <c r="H884" s="13" t="s">
        <v>11</v>
      </c>
      <c r="I884" s="43"/>
      <c r="J884" s="43"/>
    </row>
    <row r="885" spans="1:10">
      <c r="A885" s="13" t="str">
        <f t="shared" ca="1" si="26"/>
        <v>twic.company.com</v>
      </c>
      <c r="B885" s="13" t="s">
        <v>920</v>
      </c>
      <c r="C885" s="13">
        <v>2</v>
      </c>
      <c r="D885" s="13">
        <v>4096</v>
      </c>
      <c r="E885" s="13" t="s">
        <v>2</v>
      </c>
      <c r="F885" s="13" t="str">
        <f t="shared" ca="1" si="27"/>
        <v>L103</v>
      </c>
      <c r="G885" s="13" t="s">
        <v>88</v>
      </c>
      <c r="H885" s="13" t="s">
        <v>5</v>
      </c>
      <c r="I885" s="43"/>
      <c r="J885" s="43"/>
    </row>
    <row r="886" spans="1:10">
      <c r="A886" s="13" t="str">
        <f t="shared" ca="1" si="26"/>
        <v>xusv.company.com</v>
      </c>
      <c r="B886" s="13" t="s">
        <v>919</v>
      </c>
      <c r="C886" s="13">
        <v>1</v>
      </c>
      <c r="D886" s="13">
        <v>4096</v>
      </c>
      <c r="E886" s="13" t="s">
        <v>851</v>
      </c>
      <c r="F886" s="13" t="str">
        <f t="shared" ca="1" si="27"/>
        <v>L104</v>
      </c>
      <c r="G886" s="13"/>
      <c r="H886" s="13" t="s">
        <v>11</v>
      </c>
      <c r="I886" s="43"/>
      <c r="J886" s="43"/>
    </row>
    <row r="887" spans="1:10">
      <c r="A887" s="13" t="str">
        <f t="shared" ca="1" si="26"/>
        <v>ceat.company.com</v>
      </c>
      <c r="B887" s="13" t="s">
        <v>876</v>
      </c>
      <c r="C887" s="13"/>
      <c r="D887" s="13"/>
      <c r="E887" s="13" t="s">
        <v>856</v>
      </c>
      <c r="F887" s="13" t="str">
        <f t="shared" ca="1" si="27"/>
        <v>L104</v>
      </c>
      <c r="G887" s="13" t="s">
        <v>84</v>
      </c>
      <c r="H887" s="13" t="s">
        <v>31</v>
      </c>
      <c r="I887" s="43"/>
      <c r="J887" s="43"/>
    </row>
    <row r="888" spans="1:10">
      <c r="A888" s="13" t="str">
        <f t="shared" ca="1" si="26"/>
        <v>crpi.company.com</v>
      </c>
      <c r="B888" s="13" t="s">
        <v>919</v>
      </c>
      <c r="C888" s="13">
        <v>4</v>
      </c>
      <c r="D888" s="13">
        <v>8192</v>
      </c>
      <c r="E888" s="13" t="s">
        <v>860</v>
      </c>
      <c r="F888" s="13" t="str">
        <f t="shared" ca="1" si="27"/>
        <v>L102</v>
      </c>
      <c r="G888" s="13" t="s">
        <v>101</v>
      </c>
      <c r="H888" s="13" t="s">
        <v>5</v>
      </c>
      <c r="I888" s="43"/>
      <c r="J888" s="43"/>
    </row>
    <row r="889" spans="1:10">
      <c r="A889" s="13" t="str">
        <f t="shared" ca="1" si="26"/>
        <v>kcks.company.com</v>
      </c>
      <c r="B889" s="13" t="s">
        <v>876</v>
      </c>
      <c r="C889" s="13">
        <v>2</v>
      </c>
      <c r="D889" s="13">
        <v>8192</v>
      </c>
      <c r="E889" s="13" t="s">
        <v>856</v>
      </c>
      <c r="F889" s="13" t="str">
        <f t="shared" ca="1" si="27"/>
        <v>L103</v>
      </c>
      <c r="G889" s="13" t="s">
        <v>100</v>
      </c>
      <c r="H889" s="13" t="s">
        <v>3</v>
      </c>
      <c r="I889" s="43"/>
      <c r="J889" s="43"/>
    </row>
    <row r="890" spans="1:10">
      <c r="A890" s="13" t="str">
        <f t="shared" ca="1" si="26"/>
        <v>eaef.company.com</v>
      </c>
      <c r="B890" s="13" t="s">
        <v>876</v>
      </c>
      <c r="C890" s="13">
        <v>2</v>
      </c>
      <c r="D890" s="13">
        <v>4096</v>
      </c>
      <c r="E890" s="13" t="s">
        <v>851</v>
      </c>
      <c r="F890" s="13" t="str">
        <f t="shared" ca="1" si="27"/>
        <v>L100</v>
      </c>
      <c r="G890" s="13" t="s">
        <v>99</v>
      </c>
      <c r="H890" s="13" t="s">
        <v>5</v>
      </c>
      <c r="I890" s="43"/>
      <c r="J890" s="43"/>
    </row>
    <row r="891" spans="1:10">
      <c r="A891" s="13" t="str">
        <f t="shared" ca="1" si="26"/>
        <v>mbtj.company.com</v>
      </c>
      <c r="B891" s="13" t="s">
        <v>876</v>
      </c>
      <c r="C891" s="13">
        <v>1</v>
      </c>
      <c r="D891" s="13">
        <v>16384</v>
      </c>
      <c r="E891" s="13" t="s">
        <v>851</v>
      </c>
      <c r="F891" s="13" t="str">
        <f t="shared" ca="1" si="27"/>
        <v>L105</v>
      </c>
      <c r="G891" s="13" t="s">
        <v>98</v>
      </c>
      <c r="H891" s="13" t="s">
        <v>0</v>
      </c>
      <c r="I891" s="43"/>
      <c r="J891" s="43"/>
    </row>
    <row r="892" spans="1:10">
      <c r="A892" s="13" t="str">
        <f t="shared" ca="1" si="26"/>
        <v>xoub.company.com</v>
      </c>
      <c r="B892" s="13" t="s">
        <v>876</v>
      </c>
      <c r="C892" s="13">
        <v>2</v>
      </c>
      <c r="D892" s="13">
        <v>8192</v>
      </c>
      <c r="E892" s="13" t="s">
        <v>854</v>
      </c>
      <c r="F892" s="13" t="str">
        <f t="shared" ca="1" si="27"/>
        <v>L101</v>
      </c>
      <c r="G892" s="13" t="s">
        <v>97</v>
      </c>
      <c r="H892" s="13" t="s">
        <v>9</v>
      </c>
      <c r="I892" s="43"/>
      <c r="J892" s="43"/>
    </row>
    <row r="893" spans="1:10">
      <c r="A893" s="13" t="str">
        <f t="shared" ca="1" si="26"/>
        <v>onfd.company.com</v>
      </c>
      <c r="B893" s="13" t="s">
        <v>876</v>
      </c>
      <c r="C893" s="13"/>
      <c r="D893" s="13"/>
      <c r="E893" s="13" t="s">
        <v>851</v>
      </c>
      <c r="F893" s="13" t="str">
        <f t="shared" ca="1" si="27"/>
        <v>L101</v>
      </c>
      <c r="G893" s="13" t="s">
        <v>87</v>
      </c>
      <c r="H893" s="13" t="s">
        <v>11</v>
      </c>
      <c r="I893" s="43"/>
      <c r="J893" s="43"/>
    </row>
    <row r="894" spans="1:10">
      <c r="A894" s="13" t="str">
        <f t="shared" ca="1" si="26"/>
        <v>gosc.company.com</v>
      </c>
      <c r="B894" s="13" t="s">
        <v>920</v>
      </c>
      <c r="C894" s="13">
        <v>1</v>
      </c>
      <c r="D894" s="13">
        <v>8192</v>
      </c>
      <c r="E894" s="13" t="s">
        <v>851</v>
      </c>
      <c r="F894" s="13" t="str">
        <f t="shared" ca="1" si="27"/>
        <v>L100</v>
      </c>
      <c r="G894" s="13"/>
      <c r="H894" s="13" t="s">
        <v>31</v>
      </c>
      <c r="I894" s="43"/>
      <c r="J894" s="43"/>
    </row>
    <row r="895" spans="1:10">
      <c r="A895" s="13" t="str">
        <f t="shared" ca="1" si="26"/>
        <v>jhab.company.com</v>
      </c>
      <c r="B895" s="13" t="s">
        <v>876</v>
      </c>
      <c r="C895" s="13"/>
      <c r="D895" s="13"/>
      <c r="E895" s="13" t="s">
        <v>856</v>
      </c>
      <c r="F895" s="13" t="str">
        <f t="shared" ca="1" si="27"/>
        <v>L102</v>
      </c>
      <c r="G895" s="13" t="s">
        <v>96</v>
      </c>
      <c r="H895" s="13" t="s">
        <v>3</v>
      </c>
      <c r="I895" s="43"/>
      <c r="J895" s="43"/>
    </row>
    <row r="896" spans="1:10">
      <c r="A896" s="13" t="str">
        <f t="shared" ca="1" si="26"/>
        <v>uihu.company.com</v>
      </c>
      <c r="B896" s="13" t="s">
        <v>920</v>
      </c>
      <c r="C896" s="13"/>
      <c r="D896" s="13"/>
      <c r="E896" s="13" t="s">
        <v>851</v>
      </c>
      <c r="F896" s="13" t="str">
        <f t="shared" ca="1" si="27"/>
        <v>L104</v>
      </c>
      <c r="G896" s="13" t="s">
        <v>95</v>
      </c>
      <c r="H896" s="13" t="s">
        <v>31</v>
      </c>
      <c r="I896" s="43"/>
      <c r="J896" s="43"/>
    </row>
    <row r="897" spans="1:10">
      <c r="A897" s="13" t="str">
        <f t="shared" ca="1" si="26"/>
        <v>eanx.company.com</v>
      </c>
      <c r="B897" s="13" t="s">
        <v>876</v>
      </c>
      <c r="C897" s="13">
        <v>2</v>
      </c>
      <c r="D897" s="13">
        <v>4096</v>
      </c>
      <c r="E897" s="13" t="s">
        <v>2</v>
      </c>
      <c r="F897" s="13" t="str">
        <f t="shared" ca="1" si="27"/>
        <v>L100</v>
      </c>
      <c r="G897" s="13" t="s">
        <v>94</v>
      </c>
      <c r="H897" s="13" t="s">
        <v>3</v>
      </c>
      <c r="I897" s="43"/>
      <c r="J897" s="43"/>
    </row>
    <row r="898" spans="1:10">
      <c r="A898" s="13" t="str">
        <f t="shared" ca="1" si="26"/>
        <v>bahb.company.com</v>
      </c>
      <c r="B898" s="13" t="s">
        <v>919</v>
      </c>
      <c r="C898" s="13">
        <v>4</v>
      </c>
      <c r="D898" s="13">
        <v>8192</v>
      </c>
      <c r="E898" s="13" t="s">
        <v>854</v>
      </c>
      <c r="F898" s="13" t="str">
        <f t="shared" ca="1" si="27"/>
        <v>L101</v>
      </c>
      <c r="G898" s="13"/>
      <c r="H898" s="13" t="s">
        <v>13</v>
      </c>
      <c r="I898" s="43"/>
      <c r="J898" s="43"/>
    </row>
    <row r="899" spans="1:10">
      <c r="A899" s="13" t="str">
        <f t="shared" ref="A899:A962" ca="1" si="28">CHAR(RANDBETWEEN(97,122))&amp; CHAR(RANDBETWEEN(97,122)) &amp; CHAR(RANDBETWEEN(97,122)) &amp; CHAR(RANDBETWEEN(97,122))&amp;".company.com"</f>
        <v>rpgs.company.com</v>
      </c>
      <c r="B899" s="13" t="s">
        <v>876</v>
      </c>
      <c r="C899" s="13">
        <v>2</v>
      </c>
      <c r="D899" s="13">
        <v>4096</v>
      </c>
      <c r="E899" s="13" t="s">
        <v>851</v>
      </c>
      <c r="F899" s="13" t="str">
        <f t="shared" ref="F899:F962" ca="1" si="29">"L"&amp;RANDBETWEEN(100,105)</f>
        <v>L104</v>
      </c>
      <c r="G899" s="13" t="s">
        <v>93</v>
      </c>
      <c r="H899" s="13" t="s">
        <v>23</v>
      </c>
      <c r="I899" s="43"/>
      <c r="J899" s="43"/>
    </row>
    <row r="900" spans="1:10">
      <c r="A900" s="13" t="str">
        <f t="shared" ca="1" si="28"/>
        <v>wjgl.company.com</v>
      </c>
      <c r="B900" s="13" t="s">
        <v>876</v>
      </c>
      <c r="C900" s="13">
        <v>1</v>
      </c>
      <c r="D900" s="13">
        <v>4096</v>
      </c>
      <c r="E900" s="13" t="s">
        <v>860</v>
      </c>
      <c r="F900" s="13" t="str">
        <f t="shared" ca="1" si="29"/>
        <v>L104</v>
      </c>
      <c r="G900" s="13" t="s">
        <v>92</v>
      </c>
      <c r="H900" s="13" t="s">
        <v>13</v>
      </c>
      <c r="I900" s="43"/>
      <c r="J900" s="43"/>
    </row>
    <row r="901" spans="1:10">
      <c r="A901" s="13" t="str">
        <f t="shared" ca="1" si="28"/>
        <v>ilxz.company.com</v>
      </c>
      <c r="B901" s="13" t="s">
        <v>920</v>
      </c>
      <c r="C901" s="13">
        <v>1</v>
      </c>
      <c r="D901" s="13">
        <v>4096</v>
      </c>
      <c r="E901" s="13" t="s">
        <v>2</v>
      </c>
      <c r="F901" s="13" t="str">
        <f t="shared" ca="1" si="29"/>
        <v>L100</v>
      </c>
      <c r="G901" s="13" t="s">
        <v>91</v>
      </c>
      <c r="H901" s="13" t="s">
        <v>9</v>
      </c>
      <c r="I901" s="43"/>
      <c r="J901" s="43"/>
    </row>
    <row r="902" spans="1:10">
      <c r="A902" s="13" t="str">
        <f t="shared" ca="1" si="28"/>
        <v>aqpj.company.com</v>
      </c>
      <c r="B902" s="13" t="s">
        <v>876</v>
      </c>
      <c r="C902" s="13"/>
      <c r="D902" s="13"/>
      <c r="E902" s="13" t="s">
        <v>2</v>
      </c>
      <c r="F902" s="13" t="str">
        <f t="shared" ca="1" si="29"/>
        <v>L100</v>
      </c>
      <c r="G902" s="13" t="s">
        <v>39</v>
      </c>
      <c r="H902" s="13" t="s">
        <v>31</v>
      </c>
      <c r="I902" s="43"/>
      <c r="J902" s="43"/>
    </row>
    <row r="903" spans="1:10">
      <c r="A903" s="13" t="str">
        <f t="shared" ca="1" si="28"/>
        <v>fgao.company.com</v>
      </c>
      <c r="B903" s="13" t="s">
        <v>876</v>
      </c>
      <c r="C903" s="13">
        <v>4</v>
      </c>
      <c r="D903" s="13">
        <v>8192</v>
      </c>
      <c r="E903" s="13" t="s">
        <v>2</v>
      </c>
      <c r="F903" s="13" t="str">
        <f t="shared" ca="1" si="29"/>
        <v>L103</v>
      </c>
      <c r="G903" s="13" t="s">
        <v>90</v>
      </c>
      <c r="H903" s="13" t="s">
        <v>0</v>
      </c>
      <c r="I903" s="43"/>
      <c r="J903" s="43"/>
    </row>
    <row r="904" spans="1:10">
      <c r="A904" s="13" t="str">
        <f t="shared" ca="1" si="28"/>
        <v>zxym.company.com</v>
      </c>
      <c r="B904" s="13" t="s">
        <v>876</v>
      </c>
      <c r="C904" s="13"/>
      <c r="D904" s="13"/>
      <c r="E904" s="13" t="s">
        <v>2</v>
      </c>
      <c r="F904" s="13" t="str">
        <f t="shared" ca="1" si="29"/>
        <v>L103</v>
      </c>
      <c r="G904" s="13" t="s">
        <v>89</v>
      </c>
      <c r="H904" s="13" t="s">
        <v>5</v>
      </c>
      <c r="I904" s="43"/>
      <c r="J904" s="43"/>
    </row>
    <row r="905" spans="1:10">
      <c r="A905" s="13" t="str">
        <f t="shared" ca="1" si="28"/>
        <v>cphh.company.com</v>
      </c>
      <c r="B905" s="13" t="s">
        <v>919</v>
      </c>
      <c r="C905" s="13"/>
      <c r="D905" s="13"/>
      <c r="E905" s="13" t="s">
        <v>55</v>
      </c>
      <c r="F905" s="13" t="str">
        <f t="shared" ca="1" si="29"/>
        <v>L105</v>
      </c>
      <c r="G905" s="13"/>
      <c r="H905" s="13" t="s">
        <v>13</v>
      </c>
      <c r="I905" s="43"/>
      <c r="J905" s="43"/>
    </row>
    <row r="906" spans="1:10">
      <c r="A906" s="13" t="str">
        <f t="shared" ca="1" si="28"/>
        <v>iokr.company.com</v>
      </c>
      <c r="B906" s="13" t="s">
        <v>920</v>
      </c>
      <c r="C906" s="13">
        <v>2</v>
      </c>
      <c r="D906" s="13">
        <v>4096</v>
      </c>
      <c r="E906" s="13" t="s">
        <v>15</v>
      </c>
      <c r="F906" s="13" t="str">
        <f t="shared" ca="1" si="29"/>
        <v>L100</v>
      </c>
      <c r="G906" s="13"/>
      <c r="H906" s="13" t="s">
        <v>16</v>
      </c>
      <c r="I906" s="43"/>
      <c r="J906" s="43"/>
    </row>
    <row r="907" spans="1:10">
      <c r="A907" s="13" t="str">
        <f t="shared" ca="1" si="28"/>
        <v>phgo.company.com</v>
      </c>
      <c r="B907" s="13" t="s">
        <v>920</v>
      </c>
      <c r="C907" s="13">
        <v>2</v>
      </c>
      <c r="D907" s="13">
        <v>4096</v>
      </c>
      <c r="E907" s="13" t="s">
        <v>27</v>
      </c>
      <c r="F907" s="13" t="str">
        <f t="shared" ca="1" si="29"/>
        <v>L104</v>
      </c>
      <c r="G907" s="13" t="s">
        <v>88</v>
      </c>
      <c r="H907" s="13" t="s">
        <v>23</v>
      </c>
      <c r="I907" s="43"/>
      <c r="J907" s="43"/>
    </row>
    <row r="908" spans="1:10">
      <c r="A908" s="13" t="str">
        <f t="shared" ca="1" si="28"/>
        <v>objh.company.com</v>
      </c>
      <c r="B908" s="13" t="s">
        <v>920</v>
      </c>
      <c r="C908" s="13">
        <v>8</v>
      </c>
      <c r="D908" s="13">
        <v>32768</v>
      </c>
      <c r="E908" s="13" t="s">
        <v>2</v>
      </c>
      <c r="F908" s="13" t="str">
        <f t="shared" ca="1" si="29"/>
        <v>L104</v>
      </c>
      <c r="G908" s="13" t="s">
        <v>87</v>
      </c>
      <c r="H908" s="13" t="s">
        <v>13</v>
      </c>
      <c r="I908" s="43"/>
      <c r="J908" s="43"/>
    </row>
    <row r="909" spans="1:10">
      <c r="A909" s="13" t="str">
        <f t="shared" ca="1" si="28"/>
        <v>armg.company.com</v>
      </c>
      <c r="B909" s="13" t="s">
        <v>919</v>
      </c>
      <c r="C909" s="13"/>
      <c r="D909" s="13"/>
      <c r="E909" s="13" t="s">
        <v>2</v>
      </c>
      <c r="F909" s="13" t="str">
        <f t="shared" ca="1" si="29"/>
        <v>L104</v>
      </c>
      <c r="G909" s="13" t="s">
        <v>79</v>
      </c>
      <c r="H909" s="13" t="s">
        <v>16</v>
      </c>
      <c r="I909" s="43"/>
      <c r="J909" s="43"/>
    </row>
    <row r="910" spans="1:10">
      <c r="A910" s="13" t="str">
        <f t="shared" ca="1" si="28"/>
        <v>yjev.company.com</v>
      </c>
      <c r="B910" s="13" t="s">
        <v>876</v>
      </c>
      <c r="C910" s="13">
        <v>2</v>
      </c>
      <c r="D910" s="13">
        <v>8192</v>
      </c>
      <c r="E910" s="13" t="s">
        <v>852</v>
      </c>
      <c r="F910" s="13" t="str">
        <f t="shared" ca="1" si="29"/>
        <v>L102</v>
      </c>
      <c r="G910" s="13" t="s">
        <v>86</v>
      </c>
      <c r="H910" s="13" t="s">
        <v>5</v>
      </c>
      <c r="I910" s="43"/>
      <c r="J910" s="43"/>
    </row>
    <row r="911" spans="1:10">
      <c r="A911" s="13" t="str">
        <f t="shared" ca="1" si="28"/>
        <v>suwk.company.com</v>
      </c>
      <c r="B911" s="13" t="s">
        <v>876</v>
      </c>
      <c r="C911" s="13"/>
      <c r="D911" s="13"/>
      <c r="E911" s="13" t="s">
        <v>2</v>
      </c>
      <c r="F911" s="13" t="str">
        <f t="shared" ca="1" si="29"/>
        <v>L103</v>
      </c>
      <c r="G911" s="13" t="s">
        <v>18</v>
      </c>
      <c r="H911" s="13" t="s">
        <v>13</v>
      </c>
      <c r="I911" s="43"/>
      <c r="J911" s="43"/>
    </row>
    <row r="912" spans="1:10">
      <c r="A912" s="13" t="str">
        <f t="shared" ca="1" si="28"/>
        <v>ocdx.company.com</v>
      </c>
      <c r="B912" s="13" t="s">
        <v>920</v>
      </c>
      <c r="C912" s="13">
        <v>4</v>
      </c>
      <c r="D912" s="13">
        <v>4096</v>
      </c>
      <c r="E912" s="13" t="s">
        <v>854</v>
      </c>
      <c r="F912" s="13" t="str">
        <f t="shared" ca="1" si="29"/>
        <v>L105</v>
      </c>
      <c r="G912" s="13"/>
      <c r="H912" s="13" t="s">
        <v>19</v>
      </c>
      <c r="I912" s="43"/>
      <c r="J912" s="43"/>
    </row>
    <row r="913" spans="1:10">
      <c r="A913" s="13" t="str">
        <f t="shared" ca="1" si="28"/>
        <v>iqiu.company.com</v>
      </c>
      <c r="B913" s="13" t="s">
        <v>920</v>
      </c>
      <c r="C913" s="13">
        <v>1</v>
      </c>
      <c r="D913" s="13">
        <v>4096</v>
      </c>
      <c r="E913" s="13" t="s">
        <v>851</v>
      </c>
      <c r="F913" s="13" t="str">
        <f t="shared" ca="1" si="29"/>
        <v>L100</v>
      </c>
      <c r="G913" s="13" t="s">
        <v>85</v>
      </c>
      <c r="H913" s="13" t="s">
        <v>16</v>
      </c>
      <c r="I913" s="43"/>
      <c r="J913" s="43"/>
    </row>
    <row r="914" spans="1:10">
      <c r="A914" s="13" t="str">
        <f t="shared" ca="1" si="28"/>
        <v>nlfj.company.com</v>
      </c>
      <c r="B914" s="13" t="s">
        <v>876</v>
      </c>
      <c r="C914" s="13">
        <v>2</v>
      </c>
      <c r="D914" s="13">
        <v>3904</v>
      </c>
      <c r="E914" s="13" t="s">
        <v>860</v>
      </c>
      <c r="F914" s="13" t="str">
        <f t="shared" ca="1" si="29"/>
        <v>L101</v>
      </c>
      <c r="G914" s="13" t="s">
        <v>84</v>
      </c>
      <c r="H914" s="13" t="s">
        <v>31</v>
      </c>
      <c r="I914" s="43"/>
      <c r="J914" s="43"/>
    </row>
    <row r="915" spans="1:10">
      <c r="A915" s="13" t="str">
        <f t="shared" ca="1" si="28"/>
        <v>ohyf.company.com</v>
      </c>
      <c r="B915" s="13" t="s">
        <v>876</v>
      </c>
      <c r="C915" s="13">
        <v>2</v>
      </c>
      <c r="D915" s="13">
        <v>4096</v>
      </c>
      <c r="E915" s="13" t="s">
        <v>2</v>
      </c>
      <c r="F915" s="13" t="str">
        <f t="shared" ca="1" si="29"/>
        <v>L102</v>
      </c>
      <c r="G915" s="13" t="s">
        <v>83</v>
      </c>
      <c r="H915" s="13" t="s">
        <v>0</v>
      </c>
      <c r="I915" s="43"/>
      <c r="J915" s="43"/>
    </row>
    <row r="916" spans="1:10">
      <c r="A916" s="13" t="str">
        <f t="shared" ca="1" si="28"/>
        <v>veew.company.com</v>
      </c>
      <c r="B916" s="13" t="s">
        <v>919</v>
      </c>
      <c r="C916" s="13"/>
      <c r="D916" s="13"/>
      <c r="E916" s="13" t="s">
        <v>856</v>
      </c>
      <c r="F916" s="13" t="str">
        <f t="shared" ca="1" si="29"/>
        <v>L102</v>
      </c>
      <c r="G916" s="13" t="s">
        <v>82</v>
      </c>
      <c r="H916" s="13" t="s">
        <v>16</v>
      </c>
      <c r="I916" s="43"/>
      <c r="J916" s="43"/>
    </row>
    <row r="917" spans="1:10">
      <c r="A917" s="13" t="str">
        <f t="shared" ca="1" si="28"/>
        <v>uwnm.company.com</v>
      </c>
      <c r="B917" s="13" t="s">
        <v>876</v>
      </c>
      <c r="C917" s="13">
        <v>2</v>
      </c>
      <c r="D917" s="13">
        <v>4096</v>
      </c>
      <c r="E917" s="13" t="s">
        <v>856</v>
      </c>
      <c r="F917" s="13" t="str">
        <f t="shared" ca="1" si="29"/>
        <v>L101</v>
      </c>
      <c r="G917" s="13" t="s">
        <v>81</v>
      </c>
      <c r="H917" s="13" t="s">
        <v>11</v>
      </c>
      <c r="I917" s="43"/>
      <c r="J917" s="43"/>
    </row>
    <row r="918" spans="1:10">
      <c r="A918" s="13" t="str">
        <f t="shared" ca="1" si="28"/>
        <v>jlou.company.com</v>
      </c>
      <c r="B918" s="13" t="s">
        <v>876</v>
      </c>
      <c r="C918" s="13">
        <v>2</v>
      </c>
      <c r="D918" s="13">
        <v>4096</v>
      </c>
      <c r="E918" s="13" t="s">
        <v>27</v>
      </c>
      <c r="F918" s="13" t="str">
        <f t="shared" ca="1" si="29"/>
        <v>L100</v>
      </c>
      <c r="G918" s="13" t="s">
        <v>65</v>
      </c>
      <c r="H918" s="13" t="s">
        <v>11</v>
      </c>
      <c r="I918" s="43"/>
      <c r="J918" s="43"/>
    </row>
    <row r="919" spans="1:10">
      <c r="A919" s="13" t="str">
        <f t="shared" ca="1" si="28"/>
        <v>vjxd.company.com</v>
      </c>
      <c r="B919" s="13" t="s">
        <v>919</v>
      </c>
      <c r="C919" s="13"/>
      <c r="D919" s="13"/>
      <c r="E919" s="13" t="s">
        <v>2</v>
      </c>
      <c r="F919" s="13" t="str">
        <f t="shared" ca="1" si="29"/>
        <v>L100</v>
      </c>
      <c r="G919" s="13" t="s">
        <v>80</v>
      </c>
      <c r="H919" s="13" t="s">
        <v>11</v>
      </c>
      <c r="I919" s="43"/>
      <c r="J919" s="43"/>
    </row>
    <row r="920" spans="1:10">
      <c r="A920" s="13" t="str">
        <f t="shared" ca="1" si="28"/>
        <v>rgbb.company.com</v>
      </c>
      <c r="B920" s="13" t="s">
        <v>876</v>
      </c>
      <c r="C920" s="13"/>
      <c r="D920" s="13"/>
      <c r="E920" s="13" t="s">
        <v>860</v>
      </c>
      <c r="F920" s="13" t="str">
        <f t="shared" ca="1" si="29"/>
        <v>L100</v>
      </c>
      <c r="G920" s="13" t="s">
        <v>79</v>
      </c>
      <c r="H920" s="13" t="s">
        <v>3</v>
      </c>
      <c r="I920" s="43"/>
      <c r="J920" s="43"/>
    </row>
    <row r="921" spans="1:10">
      <c r="A921" s="13" t="str">
        <f t="shared" ca="1" si="28"/>
        <v>gzeg.company.com</v>
      </c>
      <c r="B921" s="13" t="s">
        <v>919</v>
      </c>
      <c r="C921" s="13">
        <v>2</v>
      </c>
      <c r="D921" s="13">
        <v>4096</v>
      </c>
      <c r="E921" s="13" t="s">
        <v>78</v>
      </c>
      <c r="F921" s="13" t="str">
        <f t="shared" ca="1" si="29"/>
        <v>L104</v>
      </c>
      <c r="G921" s="13" t="s">
        <v>77</v>
      </c>
      <c r="H921" s="13" t="s">
        <v>11</v>
      </c>
      <c r="I921" s="43"/>
      <c r="J921" s="43"/>
    </row>
    <row r="922" spans="1:10">
      <c r="A922" s="13" t="str">
        <f t="shared" ca="1" si="28"/>
        <v>jkzq.company.com</v>
      </c>
      <c r="B922" s="13" t="s">
        <v>876</v>
      </c>
      <c r="C922" s="13"/>
      <c r="D922" s="13"/>
      <c r="E922" s="13" t="s">
        <v>856</v>
      </c>
      <c r="F922" s="13" t="str">
        <f t="shared" ca="1" si="29"/>
        <v>L103</v>
      </c>
      <c r="G922" s="13" t="s">
        <v>76</v>
      </c>
      <c r="H922" s="13" t="s">
        <v>16</v>
      </c>
      <c r="I922" s="43"/>
      <c r="J922" s="43"/>
    </row>
    <row r="923" spans="1:10">
      <c r="A923" s="13" t="str">
        <f t="shared" ca="1" si="28"/>
        <v>famn.company.com</v>
      </c>
      <c r="B923" s="13" t="s">
        <v>876</v>
      </c>
      <c r="C923" s="13"/>
      <c r="D923" s="13"/>
      <c r="E923" s="13" t="s">
        <v>851</v>
      </c>
      <c r="F923" s="13" t="str">
        <f t="shared" ca="1" si="29"/>
        <v>L101</v>
      </c>
      <c r="G923" s="13" t="s">
        <v>10</v>
      </c>
      <c r="H923" s="13" t="s">
        <v>11</v>
      </c>
      <c r="I923" s="43"/>
      <c r="J923" s="43"/>
    </row>
    <row r="924" spans="1:10">
      <c r="A924" s="13" t="str">
        <f t="shared" ca="1" si="28"/>
        <v>fubs.company.com</v>
      </c>
      <c r="B924" s="13" t="s">
        <v>919</v>
      </c>
      <c r="C924" s="13">
        <v>4</v>
      </c>
      <c r="D924" s="13">
        <v>16384</v>
      </c>
      <c r="E924" s="13" t="s">
        <v>860</v>
      </c>
      <c r="F924" s="13" t="str">
        <f t="shared" ca="1" si="29"/>
        <v>L100</v>
      </c>
      <c r="G924" s="13" t="s">
        <v>75</v>
      </c>
      <c r="H924" s="13" t="s">
        <v>51</v>
      </c>
      <c r="I924" s="43"/>
      <c r="J924" s="43"/>
    </row>
    <row r="925" spans="1:10">
      <c r="A925" s="13" t="str">
        <f t="shared" ca="1" si="28"/>
        <v>knzx.company.com</v>
      </c>
      <c r="B925" s="13" t="s">
        <v>876</v>
      </c>
      <c r="C925" s="13">
        <v>2</v>
      </c>
      <c r="D925" s="13">
        <v>16384</v>
      </c>
      <c r="E925" s="13" t="s">
        <v>856</v>
      </c>
      <c r="F925" s="13" t="str">
        <f t="shared" ca="1" si="29"/>
        <v>L100</v>
      </c>
      <c r="G925" s="13" t="s">
        <v>74</v>
      </c>
      <c r="H925" s="13" t="s">
        <v>16</v>
      </c>
      <c r="I925" s="43"/>
      <c r="J925" s="43"/>
    </row>
    <row r="926" spans="1:10">
      <c r="A926" s="13" t="str">
        <f t="shared" ca="1" si="28"/>
        <v>aqxe.company.com</v>
      </c>
      <c r="B926" s="13" t="s">
        <v>920</v>
      </c>
      <c r="C926" s="13">
        <v>2</v>
      </c>
      <c r="D926" s="13">
        <v>4096</v>
      </c>
      <c r="E926" s="13" t="s">
        <v>2</v>
      </c>
      <c r="F926" s="13" t="str">
        <f t="shared" ca="1" si="29"/>
        <v>L105</v>
      </c>
      <c r="G926" s="13" t="s">
        <v>73</v>
      </c>
      <c r="H926" s="13" t="s">
        <v>0</v>
      </c>
      <c r="I926" s="43"/>
      <c r="J926" s="43"/>
    </row>
    <row r="927" spans="1:10">
      <c r="A927" s="13" t="str">
        <f t="shared" ca="1" si="28"/>
        <v>xouh.company.com</v>
      </c>
      <c r="B927" s="13" t="s">
        <v>876</v>
      </c>
      <c r="C927" s="13">
        <v>2</v>
      </c>
      <c r="D927" s="13">
        <v>4096</v>
      </c>
      <c r="E927" s="13" t="s">
        <v>856</v>
      </c>
      <c r="F927" s="13" t="str">
        <f t="shared" ca="1" si="29"/>
        <v>L100</v>
      </c>
      <c r="G927" s="13" t="s">
        <v>72</v>
      </c>
      <c r="H927" s="13" t="s">
        <v>31</v>
      </c>
      <c r="I927" s="43"/>
      <c r="J927" s="43"/>
    </row>
    <row r="928" spans="1:10">
      <c r="A928" s="13" t="str">
        <f t="shared" ca="1" si="28"/>
        <v>nlhv.company.com</v>
      </c>
      <c r="B928" s="13" t="s">
        <v>919</v>
      </c>
      <c r="C928" s="13">
        <v>2</v>
      </c>
      <c r="D928" s="13">
        <v>4096</v>
      </c>
      <c r="E928" s="13" t="s">
        <v>851</v>
      </c>
      <c r="F928" s="13" t="str">
        <f t="shared" ca="1" si="29"/>
        <v>L101</v>
      </c>
      <c r="G928" s="13"/>
      <c r="H928" s="13" t="s">
        <v>31</v>
      </c>
      <c r="I928" s="43"/>
      <c r="J928" s="43"/>
    </row>
    <row r="929" spans="1:10">
      <c r="A929" s="13" t="str">
        <f t="shared" ca="1" si="28"/>
        <v>trgy.company.com</v>
      </c>
      <c r="B929" s="13" t="s">
        <v>876</v>
      </c>
      <c r="C929" s="13">
        <v>2</v>
      </c>
      <c r="D929" s="13">
        <v>4096</v>
      </c>
      <c r="E929" s="13" t="s">
        <v>35</v>
      </c>
      <c r="F929" s="13" t="str">
        <f t="shared" ca="1" si="29"/>
        <v>L101</v>
      </c>
      <c r="G929" s="13" t="s">
        <v>53</v>
      </c>
      <c r="H929" s="13" t="s">
        <v>5</v>
      </c>
      <c r="I929" s="43"/>
      <c r="J929" s="43"/>
    </row>
    <row r="930" spans="1:10">
      <c r="A930" s="13" t="str">
        <f t="shared" ca="1" si="28"/>
        <v>qlfg.company.com</v>
      </c>
      <c r="B930" s="13" t="s">
        <v>919</v>
      </c>
      <c r="C930" s="13">
        <v>2</v>
      </c>
      <c r="D930" s="13">
        <v>4096</v>
      </c>
      <c r="E930" s="13" t="s">
        <v>851</v>
      </c>
      <c r="F930" s="13" t="str">
        <f t="shared" ca="1" si="29"/>
        <v>L102</v>
      </c>
      <c r="G930" s="13"/>
      <c r="H930" s="13" t="s">
        <v>23</v>
      </c>
      <c r="I930" s="43"/>
      <c r="J930" s="43"/>
    </row>
    <row r="931" spans="1:10">
      <c r="A931" s="13" t="str">
        <f t="shared" ca="1" si="28"/>
        <v>wnlh.company.com</v>
      </c>
      <c r="B931" s="13" t="s">
        <v>919</v>
      </c>
      <c r="C931" s="13">
        <v>2</v>
      </c>
      <c r="D931" s="13">
        <v>4096</v>
      </c>
      <c r="E931" s="13" t="s">
        <v>2</v>
      </c>
      <c r="F931" s="13" t="str">
        <f t="shared" ca="1" si="29"/>
        <v>L104</v>
      </c>
      <c r="G931" s="13" t="s">
        <v>71</v>
      </c>
      <c r="H931" s="13" t="s">
        <v>9</v>
      </c>
      <c r="I931" s="43"/>
      <c r="J931" s="43"/>
    </row>
    <row r="932" spans="1:10">
      <c r="A932" s="13" t="str">
        <f t="shared" ca="1" si="28"/>
        <v>rtex.company.com</v>
      </c>
      <c r="B932" s="13" t="s">
        <v>919</v>
      </c>
      <c r="C932" s="13">
        <v>2</v>
      </c>
      <c r="D932" s="13">
        <v>4096</v>
      </c>
      <c r="E932" s="13" t="s">
        <v>851</v>
      </c>
      <c r="F932" s="13" t="str">
        <f t="shared" ca="1" si="29"/>
        <v>L101</v>
      </c>
      <c r="G932" s="13"/>
      <c r="H932" s="13" t="s">
        <v>16</v>
      </c>
      <c r="I932" s="43"/>
      <c r="J932" s="43"/>
    </row>
    <row r="933" spans="1:10">
      <c r="A933" s="13" t="str">
        <f t="shared" ca="1" si="28"/>
        <v>absb.company.com</v>
      </c>
      <c r="B933" s="13" t="s">
        <v>919</v>
      </c>
      <c r="C933" s="13">
        <v>1</v>
      </c>
      <c r="D933" s="13">
        <v>4096</v>
      </c>
      <c r="E933" s="13" t="s">
        <v>2</v>
      </c>
      <c r="F933" s="13" t="str">
        <f t="shared" ca="1" si="29"/>
        <v>L104</v>
      </c>
      <c r="G933" s="13" t="s">
        <v>61</v>
      </c>
      <c r="H933" s="13" t="s">
        <v>9</v>
      </c>
      <c r="I933" s="43"/>
      <c r="J933" s="43"/>
    </row>
    <row r="934" spans="1:10">
      <c r="A934" s="13" t="str">
        <f t="shared" ca="1" si="28"/>
        <v>yodg.company.com</v>
      </c>
      <c r="B934" s="13" t="s">
        <v>919</v>
      </c>
      <c r="C934" s="13">
        <v>1</v>
      </c>
      <c r="D934" s="13">
        <v>4096</v>
      </c>
      <c r="E934" s="13" t="s">
        <v>2</v>
      </c>
      <c r="F934" s="13" t="str">
        <f t="shared" ca="1" si="29"/>
        <v>L101</v>
      </c>
      <c r="G934" s="13" t="s">
        <v>70</v>
      </c>
      <c r="H934" s="13" t="s">
        <v>5</v>
      </c>
      <c r="I934" s="43"/>
      <c r="J934" s="43"/>
    </row>
    <row r="935" spans="1:10">
      <c r="A935" s="13" t="str">
        <f t="shared" ca="1" si="28"/>
        <v>chpk.company.com</v>
      </c>
      <c r="B935" s="13" t="s">
        <v>920</v>
      </c>
      <c r="C935" s="13">
        <v>2</v>
      </c>
      <c r="D935" s="13">
        <v>8192</v>
      </c>
      <c r="E935" s="13" t="s">
        <v>27</v>
      </c>
      <c r="F935" s="13" t="str">
        <f t="shared" ca="1" si="29"/>
        <v>L100</v>
      </c>
      <c r="G935" s="13" t="s">
        <v>69</v>
      </c>
      <c r="H935" s="13" t="s">
        <v>13</v>
      </c>
      <c r="I935" s="43"/>
      <c r="J935" s="43"/>
    </row>
    <row r="936" spans="1:10">
      <c r="A936" s="13" t="str">
        <f t="shared" ca="1" si="28"/>
        <v>ubpu.company.com</v>
      </c>
      <c r="B936" s="13" t="s">
        <v>876</v>
      </c>
      <c r="C936" s="13">
        <v>1</v>
      </c>
      <c r="D936" s="13">
        <v>16384</v>
      </c>
      <c r="E936" s="13" t="s">
        <v>856</v>
      </c>
      <c r="F936" s="13" t="str">
        <f t="shared" ca="1" si="29"/>
        <v>L101</v>
      </c>
      <c r="G936" s="13" t="s">
        <v>68</v>
      </c>
      <c r="H936" s="13" t="s">
        <v>3</v>
      </c>
      <c r="I936" s="43"/>
      <c r="J936" s="43"/>
    </row>
    <row r="937" spans="1:10">
      <c r="A937" s="13" t="str">
        <f t="shared" ca="1" si="28"/>
        <v>stkq.company.com</v>
      </c>
      <c r="B937" s="13" t="s">
        <v>876</v>
      </c>
      <c r="C937" s="13">
        <v>2</v>
      </c>
      <c r="D937" s="13">
        <v>8192</v>
      </c>
      <c r="E937" s="13" t="s">
        <v>2</v>
      </c>
      <c r="F937" s="13" t="str">
        <f t="shared" ca="1" si="29"/>
        <v>L105</v>
      </c>
      <c r="G937" s="13" t="s">
        <v>67</v>
      </c>
      <c r="H937" s="13" t="s">
        <v>0</v>
      </c>
      <c r="I937" s="43"/>
      <c r="J937" s="43"/>
    </row>
    <row r="938" spans="1:10">
      <c r="A938" s="13" t="str">
        <f t="shared" ca="1" si="28"/>
        <v>naev.company.com</v>
      </c>
      <c r="B938" s="13" t="s">
        <v>919</v>
      </c>
      <c r="C938" s="13">
        <v>4</v>
      </c>
      <c r="D938" s="13">
        <v>4096</v>
      </c>
      <c r="E938" s="13" t="s">
        <v>860</v>
      </c>
      <c r="F938" s="13" t="str">
        <f t="shared" ca="1" si="29"/>
        <v>L100</v>
      </c>
      <c r="G938" s="13" t="s">
        <v>66</v>
      </c>
      <c r="H938" s="13" t="s">
        <v>16</v>
      </c>
      <c r="I938" s="43"/>
      <c r="J938" s="43"/>
    </row>
    <row r="939" spans="1:10">
      <c r="A939" s="13" t="str">
        <f t="shared" ca="1" si="28"/>
        <v>nsoz.company.com</v>
      </c>
      <c r="B939" s="13" t="s">
        <v>876</v>
      </c>
      <c r="C939" s="13">
        <v>2</v>
      </c>
      <c r="D939" s="13">
        <v>4096</v>
      </c>
      <c r="E939" s="13" t="s">
        <v>2</v>
      </c>
      <c r="F939" s="13" t="str">
        <f t="shared" ca="1" si="29"/>
        <v>L102</v>
      </c>
      <c r="G939" s="13" t="s">
        <v>65</v>
      </c>
      <c r="H939" s="13" t="s">
        <v>5</v>
      </c>
      <c r="I939" s="43"/>
      <c r="J939" s="43"/>
    </row>
    <row r="940" spans="1:10">
      <c r="A940" s="13" t="str">
        <f t="shared" ca="1" si="28"/>
        <v>irwm.company.com</v>
      </c>
      <c r="B940" s="13" t="s">
        <v>919</v>
      </c>
      <c r="C940" s="13">
        <v>1</v>
      </c>
      <c r="D940" s="13">
        <v>4096</v>
      </c>
      <c r="E940" s="13" t="s">
        <v>2</v>
      </c>
      <c r="F940" s="13" t="str">
        <f t="shared" ca="1" si="29"/>
        <v>L103</v>
      </c>
      <c r="G940" s="13" t="s">
        <v>64</v>
      </c>
      <c r="H940" s="13" t="s">
        <v>19</v>
      </c>
      <c r="I940" s="43"/>
      <c r="J940" s="43"/>
    </row>
    <row r="941" spans="1:10">
      <c r="A941" s="13" t="str">
        <f t="shared" ca="1" si="28"/>
        <v>thhp.company.com</v>
      </c>
      <c r="B941" s="13" t="s">
        <v>920</v>
      </c>
      <c r="C941" s="13">
        <v>8</v>
      </c>
      <c r="D941" s="13">
        <v>32768</v>
      </c>
      <c r="E941" s="13" t="s">
        <v>2</v>
      </c>
      <c r="F941" s="13" t="str">
        <f t="shared" ca="1" si="29"/>
        <v>L101</v>
      </c>
      <c r="G941" s="13" t="s">
        <v>63</v>
      </c>
      <c r="H941" s="13" t="s">
        <v>19</v>
      </c>
      <c r="I941" s="43"/>
      <c r="J941" s="43"/>
    </row>
    <row r="942" spans="1:10">
      <c r="A942" s="13" t="str">
        <f t="shared" ca="1" si="28"/>
        <v>keqm.company.com</v>
      </c>
      <c r="B942" s="13" t="s">
        <v>919</v>
      </c>
      <c r="C942" s="13"/>
      <c r="D942" s="13"/>
      <c r="E942" s="13" t="s">
        <v>856</v>
      </c>
      <c r="F942" s="13" t="str">
        <f t="shared" ca="1" si="29"/>
        <v>L101</v>
      </c>
      <c r="G942" s="13" t="s">
        <v>62</v>
      </c>
      <c r="H942" s="13" t="s">
        <v>19</v>
      </c>
      <c r="I942" s="43"/>
      <c r="J942" s="43"/>
    </row>
    <row r="943" spans="1:10">
      <c r="A943" s="13" t="str">
        <f t="shared" ca="1" si="28"/>
        <v>ulji.company.com</v>
      </c>
      <c r="B943" s="13" t="s">
        <v>919</v>
      </c>
      <c r="C943" s="13">
        <v>2</v>
      </c>
      <c r="D943" s="13">
        <v>4096</v>
      </c>
      <c r="E943" s="13" t="s">
        <v>854</v>
      </c>
      <c r="F943" s="13" t="str">
        <f t="shared" ca="1" si="29"/>
        <v>L105</v>
      </c>
      <c r="G943" s="13"/>
      <c r="H943" s="13" t="s">
        <v>51</v>
      </c>
      <c r="I943" s="43"/>
      <c r="J943" s="43"/>
    </row>
    <row r="944" spans="1:10">
      <c r="A944" s="13" t="str">
        <f t="shared" ca="1" si="28"/>
        <v>gjlp.company.com</v>
      </c>
      <c r="B944" s="13" t="s">
        <v>876</v>
      </c>
      <c r="C944" s="13">
        <v>2</v>
      </c>
      <c r="D944" s="13">
        <v>4096</v>
      </c>
      <c r="E944" s="13" t="s">
        <v>60</v>
      </c>
      <c r="F944" s="13" t="str">
        <f t="shared" ca="1" si="29"/>
        <v>L101</v>
      </c>
      <c r="G944" s="13" t="s">
        <v>61</v>
      </c>
      <c r="H944" s="13" t="s">
        <v>13</v>
      </c>
      <c r="I944" s="43"/>
      <c r="J944" s="43"/>
    </row>
    <row r="945" spans="1:10">
      <c r="A945" s="13" t="str">
        <f t="shared" ca="1" si="28"/>
        <v>tznp.company.com</v>
      </c>
      <c r="B945" s="13" t="s">
        <v>876</v>
      </c>
      <c r="C945" s="13">
        <v>2</v>
      </c>
      <c r="D945" s="13">
        <v>8192</v>
      </c>
      <c r="E945" s="13" t="s">
        <v>60</v>
      </c>
      <c r="F945" s="13" t="str">
        <f t="shared" ca="1" si="29"/>
        <v>L103</v>
      </c>
      <c r="G945" s="13" t="s">
        <v>59</v>
      </c>
      <c r="H945" s="13" t="s">
        <v>16</v>
      </c>
      <c r="I945" s="43"/>
      <c r="J945" s="43"/>
    </row>
    <row r="946" spans="1:10">
      <c r="A946" s="13" t="str">
        <f t="shared" ca="1" si="28"/>
        <v>urby.company.com</v>
      </c>
      <c r="B946" s="13" t="s">
        <v>876</v>
      </c>
      <c r="C946" s="13">
        <v>1</v>
      </c>
      <c r="D946" s="13">
        <v>4096</v>
      </c>
      <c r="E946" s="13" t="s">
        <v>860</v>
      </c>
      <c r="F946" s="13" t="str">
        <f t="shared" ca="1" si="29"/>
        <v>L100</v>
      </c>
      <c r="G946" s="13" t="s">
        <v>58</v>
      </c>
      <c r="H946" s="13" t="s">
        <v>51</v>
      </c>
      <c r="I946" s="43"/>
      <c r="J946" s="43"/>
    </row>
    <row r="947" spans="1:10">
      <c r="A947" s="13" t="str">
        <f t="shared" ca="1" si="28"/>
        <v>ucfx.company.com</v>
      </c>
      <c r="B947" s="13" t="s">
        <v>876</v>
      </c>
      <c r="C947" s="13">
        <v>1</v>
      </c>
      <c r="D947" s="13">
        <v>4096</v>
      </c>
      <c r="E947" s="13" t="s">
        <v>2</v>
      </c>
      <c r="F947" s="13" t="str">
        <f t="shared" ca="1" si="29"/>
        <v>L105</v>
      </c>
      <c r="G947" s="13" t="s">
        <v>58</v>
      </c>
      <c r="H947" s="13" t="s">
        <v>3</v>
      </c>
      <c r="I947" s="43"/>
      <c r="J947" s="43"/>
    </row>
    <row r="948" spans="1:10">
      <c r="A948" s="13" t="str">
        <f t="shared" ca="1" si="28"/>
        <v>jgzw.company.com</v>
      </c>
      <c r="B948" s="13" t="s">
        <v>876</v>
      </c>
      <c r="C948" s="13">
        <v>1</v>
      </c>
      <c r="D948" s="13">
        <v>4096</v>
      </c>
      <c r="E948" s="13" t="s">
        <v>42</v>
      </c>
      <c r="F948" s="13" t="str">
        <f t="shared" ca="1" si="29"/>
        <v>L105</v>
      </c>
      <c r="G948" s="13" t="s">
        <v>57</v>
      </c>
      <c r="H948" s="13" t="s">
        <v>3</v>
      </c>
      <c r="I948" s="43"/>
      <c r="J948" s="43"/>
    </row>
    <row r="949" spans="1:10">
      <c r="A949" s="13" t="str">
        <f t="shared" ca="1" si="28"/>
        <v>umxz.company.com</v>
      </c>
      <c r="B949" s="13" t="s">
        <v>919</v>
      </c>
      <c r="C949" s="13"/>
      <c r="D949" s="13"/>
      <c r="E949" s="13" t="s">
        <v>860</v>
      </c>
      <c r="F949" s="13" t="str">
        <f t="shared" ca="1" si="29"/>
        <v>L104</v>
      </c>
      <c r="G949" s="13" t="s">
        <v>56</v>
      </c>
      <c r="H949" s="13" t="s">
        <v>19</v>
      </c>
      <c r="I949" s="43"/>
      <c r="J949" s="43"/>
    </row>
    <row r="950" spans="1:10">
      <c r="A950" s="13" t="str">
        <f t="shared" ca="1" si="28"/>
        <v>nxci.company.com</v>
      </c>
      <c r="B950" s="13" t="s">
        <v>920</v>
      </c>
      <c r="C950" s="13">
        <v>2</v>
      </c>
      <c r="D950" s="13">
        <v>4096</v>
      </c>
      <c r="E950" s="13" t="s">
        <v>55</v>
      </c>
      <c r="F950" s="13" t="str">
        <f t="shared" ca="1" si="29"/>
        <v>L105</v>
      </c>
      <c r="G950" s="13" t="s">
        <v>54</v>
      </c>
      <c r="H950" s="13" t="s">
        <v>11</v>
      </c>
      <c r="I950" s="43"/>
      <c r="J950" s="43"/>
    </row>
    <row r="951" spans="1:10">
      <c r="A951" s="13" t="str">
        <f t="shared" ca="1" si="28"/>
        <v>ylzb.company.com</v>
      </c>
      <c r="B951" s="13" t="s">
        <v>920</v>
      </c>
      <c r="C951" s="13"/>
      <c r="D951" s="13"/>
      <c r="E951" s="13" t="s">
        <v>852</v>
      </c>
      <c r="F951" s="13" t="str">
        <f t="shared" ca="1" si="29"/>
        <v>L103</v>
      </c>
      <c r="G951" s="13" t="s">
        <v>53</v>
      </c>
      <c r="H951" s="13" t="s">
        <v>16</v>
      </c>
      <c r="I951" s="43"/>
      <c r="J951" s="43"/>
    </row>
    <row r="952" spans="1:10">
      <c r="A952" s="13" t="str">
        <f t="shared" ca="1" si="28"/>
        <v>sqkx.company.com</v>
      </c>
      <c r="B952" s="13" t="s">
        <v>920</v>
      </c>
      <c r="C952" s="13">
        <v>2</v>
      </c>
      <c r="D952" s="13">
        <v>8192</v>
      </c>
      <c r="E952" s="13" t="s">
        <v>2</v>
      </c>
      <c r="F952" s="13" t="str">
        <f t="shared" ca="1" si="29"/>
        <v>L100</v>
      </c>
      <c r="G952" s="13" t="s">
        <v>34</v>
      </c>
      <c r="H952" s="13" t="s">
        <v>51</v>
      </c>
      <c r="I952" s="43"/>
      <c r="J952" s="43"/>
    </row>
    <row r="953" spans="1:10">
      <c r="A953" s="13" t="str">
        <f t="shared" ca="1" si="28"/>
        <v>wkqw.company.com</v>
      </c>
      <c r="B953" s="13" t="s">
        <v>919</v>
      </c>
      <c r="C953" s="13">
        <v>1</v>
      </c>
      <c r="D953" s="13">
        <v>2048</v>
      </c>
      <c r="E953" s="13" t="s">
        <v>851</v>
      </c>
      <c r="F953" s="13" t="str">
        <f t="shared" ca="1" si="29"/>
        <v>L105</v>
      </c>
      <c r="G953" s="13"/>
      <c r="H953" s="13" t="s">
        <v>0</v>
      </c>
      <c r="I953" s="43"/>
      <c r="J953" s="43"/>
    </row>
    <row r="954" spans="1:10">
      <c r="A954" s="13" t="str">
        <f t="shared" ca="1" si="28"/>
        <v>nefq.company.com</v>
      </c>
      <c r="B954" s="13" t="s">
        <v>919</v>
      </c>
      <c r="C954" s="13">
        <v>2</v>
      </c>
      <c r="D954" s="13">
        <v>4096</v>
      </c>
      <c r="E954" s="13" t="s">
        <v>851</v>
      </c>
      <c r="F954" s="13" t="str">
        <f t="shared" ca="1" si="29"/>
        <v>L104</v>
      </c>
      <c r="G954" s="13"/>
      <c r="H954" s="13" t="s">
        <v>13</v>
      </c>
      <c r="I954" s="43"/>
      <c r="J954" s="43"/>
    </row>
    <row r="955" spans="1:10">
      <c r="A955" s="13" t="str">
        <f t="shared" ca="1" si="28"/>
        <v>died.company.com</v>
      </c>
      <c r="B955" s="13" t="s">
        <v>876</v>
      </c>
      <c r="C955" s="13">
        <v>1</v>
      </c>
      <c r="D955" s="13">
        <v>4096</v>
      </c>
      <c r="E955" s="13" t="s">
        <v>42</v>
      </c>
      <c r="F955" s="13" t="str">
        <f t="shared" ca="1" si="29"/>
        <v>L101</v>
      </c>
      <c r="G955" s="13" t="s">
        <v>52</v>
      </c>
      <c r="H955" s="13" t="s">
        <v>51</v>
      </c>
      <c r="I955" s="43"/>
      <c r="J955" s="43"/>
    </row>
    <row r="956" spans="1:10">
      <c r="A956" s="13" t="str">
        <f t="shared" ca="1" si="28"/>
        <v>rmob.company.com</v>
      </c>
      <c r="B956" s="13" t="s">
        <v>876</v>
      </c>
      <c r="C956" s="13">
        <v>2</v>
      </c>
      <c r="D956" s="13">
        <v>4096</v>
      </c>
      <c r="E956" s="13" t="s">
        <v>851</v>
      </c>
      <c r="F956" s="13" t="str">
        <f t="shared" ca="1" si="29"/>
        <v>L105</v>
      </c>
      <c r="G956" s="13" t="s">
        <v>50</v>
      </c>
      <c r="H956" s="13" t="s">
        <v>3</v>
      </c>
      <c r="I956" s="43"/>
      <c r="J956" s="43"/>
    </row>
    <row r="957" spans="1:10">
      <c r="A957" s="13" t="str">
        <f t="shared" ca="1" si="28"/>
        <v>pilc.company.com</v>
      </c>
      <c r="B957" s="13" t="s">
        <v>919</v>
      </c>
      <c r="C957" s="13">
        <v>2</v>
      </c>
      <c r="D957" s="13">
        <v>4096</v>
      </c>
      <c r="E957" s="13" t="s">
        <v>2</v>
      </c>
      <c r="F957" s="13" t="str">
        <f t="shared" ca="1" si="29"/>
        <v>L105</v>
      </c>
      <c r="G957" s="13" t="s">
        <v>49</v>
      </c>
      <c r="H957" s="13" t="s">
        <v>13</v>
      </c>
      <c r="I957" s="43"/>
      <c r="J957" s="43"/>
    </row>
    <row r="958" spans="1:10">
      <c r="A958" s="13" t="str">
        <f t="shared" ca="1" si="28"/>
        <v>qgux.company.com</v>
      </c>
      <c r="B958" s="13" t="s">
        <v>919</v>
      </c>
      <c r="C958" s="13">
        <v>2</v>
      </c>
      <c r="D958" s="13">
        <v>4096</v>
      </c>
      <c r="E958" s="13" t="s">
        <v>851</v>
      </c>
      <c r="F958" s="13" t="str">
        <f t="shared" ca="1" si="29"/>
        <v>L105</v>
      </c>
      <c r="G958" s="13"/>
      <c r="H958" s="13" t="s">
        <v>0</v>
      </c>
      <c r="I958" s="43"/>
      <c r="J958" s="43"/>
    </row>
    <row r="959" spans="1:10">
      <c r="A959" s="13" t="str">
        <f t="shared" ca="1" si="28"/>
        <v>gcha.company.com</v>
      </c>
      <c r="B959" s="13" t="s">
        <v>920</v>
      </c>
      <c r="C959" s="13"/>
      <c r="D959" s="13"/>
      <c r="E959" s="13" t="s">
        <v>2</v>
      </c>
      <c r="F959" s="13" t="str">
        <f t="shared" ca="1" si="29"/>
        <v>L100</v>
      </c>
      <c r="G959" s="13" t="s">
        <v>48</v>
      </c>
      <c r="H959" s="13" t="s">
        <v>23</v>
      </c>
      <c r="I959" s="43"/>
      <c r="J959" s="43"/>
    </row>
    <row r="960" spans="1:10">
      <c r="A960" s="13" t="str">
        <f t="shared" ca="1" si="28"/>
        <v>gwlx.company.com</v>
      </c>
      <c r="B960" s="13" t="s">
        <v>876</v>
      </c>
      <c r="C960" s="13">
        <v>1</v>
      </c>
      <c r="D960" s="13">
        <v>4096</v>
      </c>
      <c r="E960" s="13" t="s">
        <v>47</v>
      </c>
      <c r="F960" s="13" t="str">
        <f t="shared" ca="1" si="29"/>
        <v>L104</v>
      </c>
      <c r="G960" s="13" t="s">
        <v>46</v>
      </c>
      <c r="H960" s="13" t="s">
        <v>9</v>
      </c>
      <c r="I960" s="43"/>
      <c r="J960" s="43"/>
    </row>
    <row r="961" spans="1:10">
      <c r="A961" s="13" t="str">
        <f t="shared" ca="1" si="28"/>
        <v>nyfw.company.com</v>
      </c>
      <c r="B961" s="13" t="s">
        <v>876</v>
      </c>
      <c r="C961" s="13">
        <v>1</v>
      </c>
      <c r="D961" s="13">
        <v>4096</v>
      </c>
      <c r="E961" s="13" t="s">
        <v>851</v>
      </c>
      <c r="F961" s="13" t="str">
        <f t="shared" ca="1" si="29"/>
        <v>L102</v>
      </c>
      <c r="G961" s="13" t="s">
        <v>45</v>
      </c>
      <c r="H961" s="13" t="s">
        <v>9</v>
      </c>
      <c r="I961" s="43"/>
      <c r="J961" s="43"/>
    </row>
    <row r="962" spans="1:10">
      <c r="A962" s="13" t="str">
        <f t="shared" ca="1" si="28"/>
        <v>kfse.company.com</v>
      </c>
      <c r="B962" s="13" t="s">
        <v>919</v>
      </c>
      <c r="C962" s="13">
        <v>1</v>
      </c>
      <c r="D962" s="13">
        <v>4096</v>
      </c>
      <c r="E962" s="13" t="s">
        <v>2</v>
      </c>
      <c r="F962" s="13" t="str">
        <f t="shared" ca="1" si="29"/>
        <v>L101</v>
      </c>
      <c r="G962" s="13" t="s">
        <v>44</v>
      </c>
      <c r="H962" s="13" t="s">
        <v>11</v>
      </c>
      <c r="I962" s="43"/>
      <c r="J962" s="43"/>
    </row>
    <row r="963" spans="1:10">
      <c r="A963" s="13" t="str">
        <f t="shared" ref="A963:A1001" ca="1" si="30">CHAR(RANDBETWEEN(97,122))&amp; CHAR(RANDBETWEEN(97,122)) &amp; CHAR(RANDBETWEEN(97,122)) &amp; CHAR(RANDBETWEEN(97,122))&amp;".company.com"</f>
        <v>efra.company.com</v>
      </c>
      <c r="B963" s="13" t="s">
        <v>919</v>
      </c>
      <c r="C963" s="13">
        <v>2</v>
      </c>
      <c r="D963" s="13">
        <v>2048</v>
      </c>
      <c r="E963" s="13" t="s">
        <v>856</v>
      </c>
      <c r="F963" s="13" t="str">
        <f t="shared" ref="F963:F1001" ca="1" si="31">"L"&amp;RANDBETWEEN(100,105)</f>
        <v>L102</v>
      </c>
      <c r="G963" s="13" t="s">
        <v>43</v>
      </c>
      <c r="H963" s="13" t="s">
        <v>5</v>
      </c>
      <c r="I963" s="43"/>
      <c r="J963" s="43"/>
    </row>
    <row r="964" spans="1:10">
      <c r="A964" s="13" t="str">
        <f t="shared" ca="1" si="30"/>
        <v>mbud.company.com</v>
      </c>
      <c r="B964" s="13" t="s">
        <v>876</v>
      </c>
      <c r="C964" s="13">
        <v>1</v>
      </c>
      <c r="D964" s="13">
        <v>2048</v>
      </c>
      <c r="E964" s="13" t="s">
        <v>42</v>
      </c>
      <c r="F964" s="13" t="str">
        <f t="shared" ca="1" si="31"/>
        <v>L102</v>
      </c>
      <c r="G964" s="13" t="s">
        <v>38</v>
      </c>
      <c r="H964" s="13" t="s">
        <v>13</v>
      </c>
      <c r="I964" s="43"/>
      <c r="J964" s="43"/>
    </row>
    <row r="965" spans="1:10">
      <c r="A965" s="13" t="str">
        <f t="shared" ca="1" si="30"/>
        <v>nywm.company.com</v>
      </c>
      <c r="B965" s="13" t="s">
        <v>920</v>
      </c>
      <c r="C965" s="13">
        <v>2</v>
      </c>
      <c r="D965" s="13">
        <v>4096</v>
      </c>
      <c r="E965" s="13" t="s">
        <v>2</v>
      </c>
      <c r="F965" s="13" t="str">
        <f t="shared" ca="1" si="31"/>
        <v>L101</v>
      </c>
      <c r="G965" s="13" t="s">
        <v>41</v>
      </c>
      <c r="H965" s="13" t="s">
        <v>3</v>
      </c>
      <c r="I965" s="43"/>
      <c r="J965" s="43"/>
    </row>
    <row r="966" spans="1:10">
      <c r="A966" s="13" t="str">
        <f t="shared" ca="1" si="30"/>
        <v>nklv.company.com</v>
      </c>
      <c r="B966" s="13" t="s">
        <v>876</v>
      </c>
      <c r="C966" s="13">
        <v>1</v>
      </c>
      <c r="D966" s="13">
        <v>8192</v>
      </c>
      <c r="E966" s="13" t="s">
        <v>2</v>
      </c>
      <c r="F966" s="13" t="str">
        <f t="shared" ca="1" si="31"/>
        <v>L100</v>
      </c>
      <c r="G966" s="13" t="s">
        <v>40</v>
      </c>
      <c r="H966" s="13" t="s">
        <v>16</v>
      </c>
      <c r="I966" s="43"/>
      <c r="J966" s="43"/>
    </row>
    <row r="967" spans="1:10">
      <c r="A967" s="13" t="str">
        <f t="shared" ca="1" si="30"/>
        <v>ryoq.company.com</v>
      </c>
      <c r="B967" s="13" t="s">
        <v>919</v>
      </c>
      <c r="C967" s="13">
        <v>2</v>
      </c>
      <c r="D967" s="13">
        <v>4096</v>
      </c>
      <c r="E967" s="13" t="s">
        <v>851</v>
      </c>
      <c r="F967" s="13" t="str">
        <f t="shared" ca="1" si="31"/>
        <v>L104</v>
      </c>
      <c r="G967" s="13"/>
      <c r="H967" s="13" t="s">
        <v>3</v>
      </c>
      <c r="I967" s="43"/>
      <c r="J967" s="43"/>
    </row>
    <row r="968" spans="1:10">
      <c r="A968" s="13" t="str">
        <f t="shared" ca="1" si="30"/>
        <v>wbmc.company.com</v>
      </c>
      <c r="B968" s="13" t="s">
        <v>919</v>
      </c>
      <c r="C968" s="13">
        <v>2</v>
      </c>
      <c r="D968" s="13">
        <v>4096</v>
      </c>
      <c r="E968" s="13" t="s">
        <v>2</v>
      </c>
      <c r="F968" s="13" t="str">
        <f t="shared" ca="1" si="31"/>
        <v>L104</v>
      </c>
      <c r="G968" s="13" t="s">
        <v>14</v>
      </c>
      <c r="H968" s="13" t="s">
        <v>13</v>
      </c>
      <c r="I968" s="43"/>
      <c r="J968" s="43"/>
    </row>
    <row r="969" spans="1:10">
      <c r="A969" s="13" t="str">
        <f t="shared" ca="1" si="30"/>
        <v>uwpn.company.com</v>
      </c>
      <c r="B969" s="13" t="s">
        <v>920</v>
      </c>
      <c r="C969" s="13">
        <v>1</v>
      </c>
      <c r="D969" s="13">
        <v>4096</v>
      </c>
      <c r="E969" s="13" t="s">
        <v>2</v>
      </c>
      <c r="F969" s="13" t="str">
        <f t="shared" ca="1" si="31"/>
        <v>L104</v>
      </c>
      <c r="G969" s="13" t="s">
        <v>39</v>
      </c>
      <c r="H969" s="13" t="s">
        <v>13</v>
      </c>
      <c r="I969" s="43"/>
      <c r="J969" s="43"/>
    </row>
    <row r="970" spans="1:10">
      <c r="A970" s="13" t="str">
        <f t="shared" ca="1" si="30"/>
        <v>xjzm.company.com</v>
      </c>
      <c r="B970" s="13" t="s">
        <v>920</v>
      </c>
      <c r="C970" s="13">
        <v>2</v>
      </c>
      <c r="D970" s="13">
        <v>4096</v>
      </c>
      <c r="E970" s="13" t="s">
        <v>2</v>
      </c>
      <c r="F970" s="13" t="str">
        <f t="shared" ca="1" si="31"/>
        <v>L103</v>
      </c>
      <c r="G970" s="13" t="s">
        <v>38</v>
      </c>
      <c r="H970" s="13" t="s">
        <v>0</v>
      </c>
      <c r="I970" s="43"/>
      <c r="J970" s="43"/>
    </row>
    <row r="971" spans="1:10">
      <c r="A971" s="13" t="str">
        <f t="shared" ca="1" si="30"/>
        <v>zphn.company.com</v>
      </c>
      <c r="B971" s="13" t="s">
        <v>876</v>
      </c>
      <c r="C971" s="13">
        <v>1</v>
      </c>
      <c r="D971" s="13">
        <v>8192</v>
      </c>
      <c r="E971" s="13" t="s">
        <v>856</v>
      </c>
      <c r="F971" s="13" t="str">
        <f t="shared" ca="1" si="31"/>
        <v>L100</v>
      </c>
      <c r="G971" s="13" t="s">
        <v>37</v>
      </c>
      <c r="H971" s="13" t="s">
        <v>19</v>
      </c>
      <c r="I971" s="43"/>
      <c r="J971" s="43"/>
    </row>
    <row r="972" spans="1:10">
      <c r="A972" s="13" t="str">
        <f t="shared" ca="1" si="30"/>
        <v>xihs.company.com</v>
      </c>
      <c r="B972" s="13" t="s">
        <v>876</v>
      </c>
      <c r="C972" s="13">
        <v>2</v>
      </c>
      <c r="D972" s="13">
        <v>4096</v>
      </c>
      <c r="E972" s="13" t="s">
        <v>27</v>
      </c>
      <c r="F972" s="13" t="str">
        <f t="shared" ca="1" si="31"/>
        <v>L102</v>
      </c>
      <c r="G972" s="13" t="s">
        <v>7</v>
      </c>
      <c r="H972" s="13" t="s">
        <v>5</v>
      </c>
      <c r="I972" s="43"/>
      <c r="J972" s="43"/>
    </row>
    <row r="973" spans="1:10">
      <c r="A973" s="13" t="str">
        <f t="shared" ca="1" si="30"/>
        <v>xgmv.company.com</v>
      </c>
      <c r="B973" s="13" t="s">
        <v>919</v>
      </c>
      <c r="C973" s="13">
        <v>2</v>
      </c>
      <c r="D973" s="13">
        <v>8192</v>
      </c>
      <c r="E973" s="13" t="s">
        <v>851</v>
      </c>
      <c r="F973" s="13" t="str">
        <f t="shared" ca="1" si="31"/>
        <v>L105</v>
      </c>
      <c r="G973" s="13"/>
      <c r="H973" s="13" t="s">
        <v>16</v>
      </c>
      <c r="I973" s="43"/>
      <c r="J973" s="43"/>
    </row>
    <row r="974" spans="1:10">
      <c r="A974" s="13" t="str">
        <f t="shared" ca="1" si="30"/>
        <v>mowd.company.com</v>
      </c>
      <c r="B974" s="13" t="s">
        <v>919</v>
      </c>
      <c r="C974" s="13">
        <v>2</v>
      </c>
      <c r="D974" s="13">
        <v>16384</v>
      </c>
      <c r="E974" s="13" t="s">
        <v>860</v>
      </c>
      <c r="F974" s="13" t="str">
        <f t="shared" ca="1" si="31"/>
        <v>L103</v>
      </c>
      <c r="G974" s="13" t="s">
        <v>21</v>
      </c>
      <c r="H974" s="13" t="s">
        <v>31</v>
      </c>
      <c r="I974" s="43"/>
      <c r="J974" s="43"/>
    </row>
    <row r="975" spans="1:10">
      <c r="A975" s="13" t="str">
        <f t="shared" ca="1" si="30"/>
        <v>uomq.company.com</v>
      </c>
      <c r="B975" s="13" t="s">
        <v>920</v>
      </c>
      <c r="C975" s="13"/>
      <c r="D975" s="13"/>
      <c r="E975" s="13" t="s">
        <v>2</v>
      </c>
      <c r="F975" s="13" t="str">
        <f t="shared" ca="1" si="31"/>
        <v>L104</v>
      </c>
      <c r="G975" s="13" t="s">
        <v>36</v>
      </c>
      <c r="H975" s="13" t="s">
        <v>16</v>
      </c>
      <c r="I975" s="43"/>
      <c r="J975" s="43"/>
    </row>
    <row r="976" spans="1:10">
      <c r="A976" s="13" t="str">
        <f t="shared" ca="1" si="30"/>
        <v>enpe.company.com</v>
      </c>
      <c r="B976" s="13" t="s">
        <v>919</v>
      </c>
      <c r="C976" s="13"/>
      <c r="D976" s="13"/>
      <c r="E976" s="13" t="s">
        <v>35</v>
      </c>
      <c r="F976" s="13" t="str">
        <f t="shared" ca="1" si="31"/>
        <v>L101</v>
      </c>
      <c r="G976" s="13" t="s">
        <v>34</v>
      </c>
      <c r="H976" s="13" t="s">
        <v>13</v>
      </c>
      <c r="I976" s="43"/>
      <c r="J976" s="43"/>
    </row>
    <row r="977" spans="1:10">
      <c r="A977" s="13" t="str">
        <f t="shared" ca="1" si="30"/>
        <v>xhnl.company.com</v>
      </c>
      <c r="B977" s="13" t="s">
        <v>876</v>
      </c>
      <c r="C977" s="13">
        <v>2</v>
      </c>
      <c r="D977" s="13">
        <v>8192</v>
      </c>
      <c r="E977" s="13" t="s">
        <v>2</v>
      </c>
      <c r="F977" s="13" t="str">
        <f t="shared" ca="1" si="31"/>
        <v>L101</v>
      </c>
      <c r="G977" s="13" t="s">
        <v>33</v>
      </c>
      <c r="H977" s="13" t="s">
        <v>5</v>
      </c>
      <c r="I977" s="43"/>
      <c r="J977" s="43"/>
    </row>
    <row r="978" spans="1:10">
      <c r="A978" s="13" t="str">
        <f t="shared" ca="1" si="30"/>
        <v>aptf.company.com</v>
      </c>
      <c r="B978" s="13" t="s">
        <v>876</v>
      </c>
      <c r="C978" s="13">
        <v>2</v>
      </c>
      <c r="D978" s="13">
        <v>4096</v>
      </c>
      <c r="E978" s="13" t="s">
        <v>2</v>
      </c>
      <c r="F978" s="13" t="str">
        <f t="shared" ca="1" si="31"/>
        <v>L105</v>
      </c>
      <c r="G978" s="13" t="s">
        <v>32</v>
      </c>
      <c r="H978" s="13" t="s">
        <v>31</v>
      </c>
      <c r="I978" s="43"/>
      <c r="J978" s="43"/>
    </row>
    <row r="979" spans="1:10">
      <c r="A979" s="13" t="str">
        <f t="shared" ca="1" si="30"/>
        <v>bubc.company.com</v>
      </c>
      <c r="B979" s="13" t="s">
        <v>920</v>
      </c>
      <c r="C979" s="13"/>
      <c r="D979" s="13"/>
      <c r="E979" s="13" t="s">
        <v>852</v>
      </c>
      <c r="F979" s="13" t="str">
        <f t="shared" ca="1" si="31"/>
        <v>L100</v>
      </c>
      <c r="G979" s="13" t="s">
        <v>30</v>
      </c>
      <c r="H979" s="13" t="s">
        <v>0</v>
      </c>
      <c r="I979" s="43"/>
      <c r="J979" s="43"/>
    </row>
    <row r="980" spans="1:10">
      <c r="A980" s="13" t="str">
        <f t="shared" ca="1" si="30"/>
        <v>rayv.company.com</v>
      </c>
      <c r="B980" s="13" t="s">
        <v>919</v>
      </c>
      <c r="C980" s="13">
        <v>2</v>
      </c>
      <c r="D980" s="13">
        <v>4096</v>
      </c>
      <c r="E980" s="13" t="s">
        <v>851</v>
      </c>
      <c r="F980" s="13" t="str">
        <f t="shared" ca="1" si="31"/>
        <v>L104</v>
      </c>
      <c r="G980" s="13"/>
      <c r="H980" s="13" t="s">
        <v>3</v>
      </c>
      <c r="I980" s="43"/>
      <c r="J980" s="43"/>
    </row>
    <row r="981" spans="1:10">
      <c r="A981" s="13" t="str">
        <f t="shared" ca="1" si="30"/>
        <v>ynpa.company.com</v>
      </c>
      <c r="B981" s="13" t="s">
        <v>919</v>
      </c>
      <c r="C981" s="13">
        <v>2</v>
      </c>
      <c r="D981" s="13">
        <v>4096</v>
      </c>
      <c r="E981" s="13" t="s">
        <v>2</v>
      </c>
      <c r="F981" s="13" t="str">
        <f t="shared" ca="1" si="31"/>
        <v>L104</v>
      </c>
      <c r="G981" s="13" t="s">
        <v>29</v>
      </c>
      <c r="H981" s="13" t="s">
        <v>9</v>
      </c>
      <c r="I981" s="43"/>
      <c r="J981" s="43"/>
    </row>
    <row r="982" spans="1:10">
      <c r="A982" s="13" t="str">
        <f t="shared" ca="1" si="30"/>
        <v>jmsm.company.com</v>
      </c>
      <c r="B982" s="13" t="s">
        <v>919</v>
      </c>
      <c r="C982" s="13"/>
      <c r="D982" s="13"/>
      <c r="E982" s="13" t="s">
        <v>855</v>
      </c>
      <c r="F982" s="13" t="str">
        <f t="shared" ca="1" si="31"/>
        <v>L105</v>
      </c>
      <c r="G982" s="13" t="s">
        <v>28</v>
      </c>
      <c r="H982" s="13" t="s">
        <v>3</v>
      </c>
      <c r="I982" s="43"/>
      <c r="J982" s="43"/>
    </row>
    <row r="983" spans="1:10">
      <c r="A983" s="13" t="str">
        <f t="shared" ca="1" si="30"/>
        <v>usxj.company.com</v>
      </c>
      <c r="B983" s="13" t="s">
        <v>919</v>
      </c>
      <c r="C983" s="13">
        <v>2</v>
      </c>
      <c r="D983" s="13">
        <v>2048</v>
      </c>
      <c r="E983" s="13" t="s">
        <v>15</v>
      </c>
      <c r="F983" s="13" t="str">
        <f t="shared" ca="1" si="31"/>
        <v>L104</v>
      </c>
      <c r="G983" s="13"/>
      <c r="H983" s="13" t="s">
        <v>16</v>
      </c>
      <c r="I983" s="43"/>
      <c r="J983" s="43"/>
    </row>
    <row r="984" spans="1:10">
      <c r="A984" s="13" t="str">
        <f t="shared" ca="1" si="30"/>
        <v>bexe.company.com</v>
      </c>
      <c r="B984" s="13" t="s">
        <v>876</v>
      </c>
      <c r="C984" s="13">
        <v>1</v>
      </c>
      <c r="D984" s="13">
        <v>4096</v>
      </c>
      <c r="E984" s="13" t="s">
        <v>27</v>
      </c>
      <c r="F984" s="13" t="str">
        <f t="shared" ca="1" si="31"/>
        <v>L101</v>
      </c>
      <c r="G984" s="13" t="s">
        <v>26</v>
      </c>
      <c r="H984" s="13" t="s">
        <v>16</v>
      </c>
      <c r="I984" s="43"/>
      <c r="J984" s="43"/>
    </row>
    <row r="985" spans="1:10">
      <c r="A985" s="13" t="str">
        <f t="shared" ca="1" si="30"/>
        <v>dmyp.company.com</v>
      </c>
      <c r="B985" s="13" t="s">
        <v>920</v>
      </c>
      <c r="C985" s="13">
        <v>2</v>
      </c>
      <c r="D985" s="13">
        <v>8192</v>
      </c>
      <c r="E985" s="13" t="s">
        <v>851</v>
      </c>
      <c r="F985" s="13" t="str">
        <f t="shared" ca="1" si="31"/>
        <v>L100</v>
      </c>
      <c r="G985" s="13" t="s">
        <v>25</v>
      </c>
      <c r="H985" s="13" t="s">
        <v>9</v>
      </c>
      <c r="I985" s="43"/>
      <c r="J985" s="43"/>
    </row>
    <row r="986" spans="1:10">
      <c r="A986" s="13" t="str">
        <f t="shared" ca="1" si="30"/>
        <v>rrvf.company.com</v>
      </c>
      <c r="B986" s="13" t="s">
        <v>919</v>
      </c>
      <c r="C986" s="13">
        <v>2</v>
      </c>
      <c r="D986" s="13">
        <v>3904</v>
      </c>
      <c r="E986" s="13" t="s">
        <v>854</v>
      </c>
      <c r="F986" s="13" t="str">
        <f t="shared" ca="1" si="31"/>
        <v>L105</v>
      </c>
      <c r="G986" s="13"/>
      <c r="H986" s="13" t="s">
        <v>3</v>
      </c>
      <c r="I986" s="43"/>
      <c r="J986" s="43"/>
    </row>
    <row r="987" spans="1:10">
      <c r="A987" s="13" t="str">
        <f t="shared" ca="1" si="30"/>
        <v>lfiu.company.com</v>
      </c>
      <c r="B987" s="13" t="s">
        <v>876</v>
      </c>
      <c r="C987" s="13">
        <v>2</v>
      </c>
      <c r="D987" s="13">
        <v>4096</v>
      </c>
      <c r="E987" s="13" t="s">
        <v>851</v>
      </c>
      <c r="F987" s="13" t="str">
        <f t="shared" ca="1" si="31"/>
        <v>L103</v>
      </c>
      <c r="G987" s="13" t="s">
        <v>24</v>
      </c>
      <c r="H987" s="13" t="s">
        <v>23</v>
      </c>
      <c r="I987" s="43"/>
      <c r="J987" s="43"/>
    </row>
    <row r="988" spans="1:10">
      <c r="A988" s="13" t="str">
        <f t="shared" ca="1" si="30"/>
        <v>gjbl.company.com</v>
      </c>
      <c r="B988" s="13" t="s">
        <v>920</v>
      </c>
      <c r="C988" s="13">
        <v>2</v>
      </c>
      <c r="D988" s="13">
        <v>4096</v>
      </c>
      <c r="E988" s="13" t="s">
        <v>851</v>
      </c>
      <c r="F988" s="13" t="str">
        <f t="shared" ca="1" si="31"/>
        <v>L104</v>
      </c>
      <c r="G988" s="13" t="s">
        <v>22</v>
      </c>
      <c r="H988" s="13" t="s">
        <v>9</v>
      </c>
      <c r="I988" s="43"/>
      <c r="J988" s="43"/>
    </row>
    <row r="989" spans="1:10">
      <c r="A989" s="13" t="str">
        <f t="shared" ca="1" si="30"/>
        <v>twgh.company.com</v>
      </c>
      <c r="B989" s="13" t="s">
        <v>876</v>
      </c>
      <c r="C989" s="13"/>
      <c r="D989" s="13"/>
      <c r="E989" s="13" t="s">
        <v>856</v>
      </c>
      <c r="F989" s="13" t="str">
        <f t="shared" ca="1" si="31"/>
        <v>L102</v>
      </c>
      <c r="G989" s="13" t="s">
        <v>21</v>
      </c>
      <c r="H989" s="13" t="s">
        <v>0</v>
      </c>
      <c r="I989" s="43"/>
      <c r="J989" s="43"/>
    </row>
    <row r="990" spans="1:10">
      <c r="A990" s="13" t="str">
        <f t="shared" ca="1" si="30"/>
        <v>zkpe.company.com</v>
      </c>
      <c r="B990" s="13" t="s">
        <v>876</v>
      </c>
      <c r="C990" s="13">
        <v>2</v>
      </c>
      <c r="D990" s="13">
        <v>4096</v>
      </c>
      <c r="E990" s="13" t="s">
        <v>851</v>
      </c>
      <c r="F990" s="13" t="str">
        <f t="shared" ca="1" si="31"/>
        <v>L102</v>
      </c>
      <c r="G990" s="13" t="s">
        <v>20</v>
      </c>
      <c r="H990" s="13" t="s">
        <v>19</v>
      </c>
      <c r="I990" s="43"/>
      <c r="J990" s="43"/>
    </row>
    <row r="991" spans="1:10">
      <c r="A991" s="13" t="str">
        <f t="shared" ca="1" si="30"/>
        <v>uaox.company.com</v>
      </c>
      <c r="B991" s="13" t="s">
        <v>876</v>
      </c>
      <c r="C991" s="13">
        <v>2</v>
      </c>
      <c r="D991" s="13">
        <v>8192</v>
      </c>
      <c r="E991" s="13" t="s">
        <v>854</v>
      </c>
      <c r="F991" s="13" t="str">
        <f t="shared" ca="1" si="31"/>
        <v>L105</v>
      </c>
      <c r="G991" s="13" t="s">
        <v>18</v>
      </c>
      <c r="H991" s="13" t="s">
        <v>5</v>
      </c>
      <c r="I991" s="43"/>
      <c r="J991" s="43"/>
    </row>
    <row r="992" spans="1:10">
      <c r="A992" s="13" t="str">
        <f t="shared" ca="1" si="30"/>
        <v>ylbk.company.com</v>
      </c>
      <c r="B992" s="13" t="s">
        <v>876</v>
      </c>
      <c r="C992" s="13">
        <v>2</v>
      </c>
      <c r="D992" s="13">
        <v>8192</v>
      </c>
      <c r="E992" s="13" t="s">
        <v>855</v>
      </c>
      <c r="F992" s="13" t="str">
        <f t="shared" ca="1" si="31"/>
        <v>L100</v>
      </c>
      <c r="G992" s="13" t="s">
        <v>17</v>
      </c>
      <c r="H992" s="13" t="s">
        <v>16</v>
      </c>
      <c r="I992" s="43"/>
      <c r="J992" s="43"/>
    </row>
    <row r="993" spans="1:10">
      <c r="A993" s="13" t="str">
        <f t="shared" ca="1" si="30"/>
        <v>zrfc.company.com</v>
      </c>
      <c r="B993" s="13" t="s">
        <v>876</v>
      </c>
      <c r="C993" s="13">
        <v>1</v>
      </c>
      <c r="D993" s="13">
        <v>4096</v>
      </c>
      <c r="E993" s="13" t="s">
        <v>15</v>
      </c>
      <c r="F993" s="13" t="str">
        <f t="shared" ca="1" si="31"/>
        <v>L105</v>
      </c>
      <c r="G993" s="13" t="s">
        <v>14</v>
      </c>
      <c r="H993" s="13" t="s">
        <v>13</v>
      </c>
      <c r="I993" s="43"/>
      <c r="J993" s="43"/>
    </row>
    <row r="994" spans="1:10">
      <c r="A994" s="13" t="str">
        <f t="shared" ca="1" si="30"/>
        <v>ibcz.company.com</v>
      </c>
      <c r="B994" s="13" t="s">
        <v>919</v>
      </c>
      <c r="C994" s="13"/>
      <c r="D994" s="13"/>
      <c r="E994" s="13" t="s">
        <v>860</v>
      </c>
      <c r="F994" s="13" t="str">
        <f t="shared" ca="1" si="31"/>
        <v>L103</v>
      </c>
      <c r="G994" s="13" t="s">
        <v>12</v>
      </c>
      <c r="H994" s="13" t="s">
        <v>11</v>
      </c>
      <c r="I994" s="43"/>
      <c r="J994" s="43"/>
    </row>
    <row r="995" spans="1:10">
      <c r="A995" s="13" t="str">
        <f t="shared" ca="1" si="30"/>
        <v>nnhg.company.com</v>
      </c>
      <c r="B995" s="13" t="s">
        <v>920</v>
      </c>
      <c r="C995" s="13">
        <v>4</v>
      </c>
      <c r="D995" s="13">
        <v>4096</v>
      </c>
      <c r="E995" s="13" t="s">
        <v>2</v>
      </c>
      <c r="F995" s="13" t="str">
        <f t="shared" ca="1" si="31"/>
        <v>L100</v>
      </c>
      <c r="G995" s="13" t="s">
        <v>10</v>
      </c>
      <c r="H995" s="13" t="s">
        <v>9</v>
      </c>
      <c r="I995" s="43"/>
      <c r="J995" s="43"/>
    </row>
    <row r="996" spans="1:10">
      <c r="A996" s="13" t="str">
        <f t="shared" ca="1" si="30"/>
        <v>krsz.company.com</v>
      </c>
      <c r="B996" s="13" t="s">
        <v>919</v>
      </c>
      <c r="C996" s="13">
        <v>2</v>
      </c>
      <c r="D996" s="13">
        <v>8192</v>
      </c>
      <c r="E996" s="13" t="s">
        <v>2</v>
      </c>
      <c r="F996" s="13" t="str">
        <f t="shared" ca="1" si="31"/>
        <v>L100</v>
      </c>
      <c r="G996" s="13" t="s">
        <v>8</v>
      </c>
      <c r="H996" s="13" t="s">
        <v>0</v>
      </c>
      <c r="I996" s="43"/>
      <c r="J996" s="43"/>
    </row>
    <row r="997" spans="1:10">
      <c r="A997" s="13" t="str">
        <f t="shared" ca="1" si="30"/>
        <v>njhm.company.com</v>
      </c>
      <c r="B997" s="13" t="s">
        <v>919</v>
      </c>
      <c r="C997" s="13">
        <v>1</v>
      </c>
      <c r="D997" s="13">
        <v>16384</v>
      </c>
      <c r="E997" s="13" t="s">
        <v>2</v>
      </c>
      <c r="F997" s="13" t="str">
        <f t="shared" ca="1" si="31"/>
        <v>L103</v>
      </c>
      <c r="G997" s="13" t="s">
        <v>7</v>
      </c>
      <c r="H997" s="13" t="s">
        <v>5</v>
      </c>
      <c r="I997" s="43"/>
      <c r="J997" s="43"/>
    </row>
    <row r="998" spans="1:10">
      <c r="A998" s="13" t="str">
        <f t="shared" ca="1" si="30"/>
        <v>mlgb.company.com</v>
      </c>
      <c r="B998" s="13" t="s">
        <v>876</v>
      </c>
      <c r="C998" s="13">
        <v>2</v>
      </c>
      <c r="D998" s="13">
        <v>2048</v>
      </c>
      <c r="E998" s="13" t="s">
        <v>853</v>
      </c>
      <c r="F998" s="13" t="str">
        <f t="shared" ca="1" si="31"/>
        <v>L101</v>
      </c>
      <c r="G998" s="13" t="s">
        <v>6</v>
      </c>
      <c r="H998" s="13" t="s">
        <v>5</v>
      </c>
      <c r="I998" s="43"/>
      <c r="J998" s="43"/>
    </row>
    <row r="999" spans="1:10">
      <c r="A999" s="13" t="str">
        <f t="shared" ca="1" si="30"/>
        <v>ykgg.company.com</v>
      </c>
      <c r="B999" s="13" t="s">
        <v>919</v>
      </c>
      <c r="C999" s="13">
        <v>2</v>
      </c>
      <c r="D999" s="13">
        <v>8192</v>
      </c>
      <c r="E999" s="13" t="s">
        <v>851</v>
      </c>
      <c r="F999" s="13" t="str">
        <f t="shared" ca="1" si="31"/>
        <v>L103</v>
      </c>
      <c r="G999" s="13"/>
      <c r="H999" s="13" t="s">
        <v>3</v>
      </c>
      <c r="I999" s="43"/>
      <c r="J999" s="43"/>
    </row>
    <row r="1000" spans="1:10">
      <c r="A1000" s="13" t="str">
        <f t="shared" ca="1" si="30"/>
        <v>bzxt.company.com</v>
      </c>
      <c r="B1000" s="13" t="s">
        <v>919</v>
      </c>
      <c r="C1000" s="13">
        <v>1</v>
      </c>
      <c r="D1000" s="13">
        <v>4096</v>
      </c>
      <c r="E1000" s="13" t="s">
        <v>2</v>
      </c>
      <c r="F1000" s="13" t="str">
        <f t="shared" ca="1" si="31"/>
        <v>L102</v>
      </c>
      <c r="G1000" s="13" t="s">
        <v>4</v>
      </c>
      <c r="H1000" s="13" t="s">
        <v>3</v>
      </c>
      <c r="I1000" s="43"/>
      <c r="J1000" s="43"/>
    </row>
    <row r="1001" spans="1:10">
      <c r="A1001" s="13" t="str">
        <f t="shared" ca="1" si="30"/>
        <v>tzrh.company.com</v>
      </c>
      <c r="B1001" s="13" t="s">
        <v>919</v>
      </c>
      <c r="C1001" s="13">
        <v>1</v>
      </c>
      <c r="D1001" s="13">
        <v>4096</v>
      </c>
      <c r="E1001" s="13" t="s">
        <v>2</v>
      </c>
      <c r="F1001" s="13" t="str">
        <f t="shared" ca="1" si="31"/>
        <v>L103</v>
      </c>
      <c r="G1001" s="13" t="s">
        <v>1</v>
      </c>
      <c r="H1001" s="13" t="s">
        <v>0</v>
      </c>
      <c r="I1001" s="43"/>
      <c r="J1001" s="43"/>
    </row>
  </sheetData>
  <pageMargins left="0.7" right="0.7" top="0.75" bottom="0.75" header="0.3" footer="0.3"/>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A982"/>
  </sheetPr>
  <dimension ref="A1:D26"/>
  <sheetViews>
    <sheetView topLeftCell="A5" workbookViewId="0">
      <selection activeCell="A6" sqref="A6"/>
    </sheetView>
  </sheetViews>
  <sheetFormatPr defaultRowHeight="15"/>
  <cols>
    <col min="1" max="1" width="56.140625" style="15" customWidth="1"/>
    <col min="2" max="2" width="13.42578125" style="15" bestFit="1" customWidth="1"/>
    <col min="3" max="3" width="24.42578125" bestFit="1" customWidth="1"/>
    <col min="4" max="4" width="22.42578125" bestFit="1" customWidth="1"/>
  </cols>
  <sheetData>
    <row r="1" spans="1:4" hidden="1">
      <c r="A1" t="s">
        <v>560</v>
      </c>
      <c r="B1" t="s">
        <v>573</v>
      </c>
    </row>
    <row r="2" spans="1:4" hidden="1">
      <c r="A2" t="s">
        <v>560</v>
      </c>
      <c r="B2" t="s">
        <v>880</v>
      </c>
      <c r="C2" t="s">
        <v>873</v>
      </c>
      <c r="D2" t="s">
        <v>901</v>
      </c>
    </row>
    <row r="3" spans="1:4" hidden="1">
      <c r="A3" t="s">
        <v>560</v>
      </c>
      <c r="B3" t="s">
        <v>880</v>
      </c>
      <c r="C3" t="s">
        <v>875</v>
      </c>
      <c r="D3">
        <v>1</v>
      </c>
    </row>
    <row r="4" spans="1:4" hidden="1">
      <c r="A4" t="s">
        <v>560</v>
      </c>
      <c r="B4" s="22" t="s">
        <v>881</v>
      </c>
      <c r="C4" t="s">
        <v>882</v>
      </c>
    </row>
    <row r="5" spans="1:4">
      <c r="A5" s="21" t="s">
        <v>246</v>
      </c>
      <c r="B5" s="21" t="s">
        <v>874</v>
      </c>
    </row>
    <row r="6" spans="1:4">
      <c r="A6" s="15" t="s">
        <v>858</v>
      </c>
      <c r="B6" s="15" t="s">
        <v>878</v>
      </c>
    </row>
    <row r="7" spans="1:4">
      <c r="A7" s="15" t="s">
        <v>42</v>
      </c>
      <c r="B7" s="15" t="s">
        <v>878</v>
      </c>
    </row>
    <row r="8" spans="1:4">
      <c r="A8" s="15" t="s">
        <v>212</v>
      </c>
      <c r="B8" s="15" t="s">
        <v>879</v>
      </c>
    </row>
    <row r="9" spans="1:4">
      <c r="A9" s="15" t="s">
        <v>27</v>
      </c>
      <c r="B9" s="15" t="s">
        <v>879</v>
      </c>
    </row>
    <row r="10" spans="1:4">
      <c r="A10" s="15" t="s">
        <v>78</v>
      </c>
      <c r="B10" s="15" t="s">
        <v>879</v>
      </c>
    </row>
    <row r="11" spans="1:4">
      <c r="A11" s="15" t="s">
        <v>853</v>
      </c>
      <c r="B11" s="15" t="s">
        <v>879</v>
      </c>
    </row>
    <row r="12" spans="1:4">
      <c r="A12" s="15" t="s">
        <v>859</v>
      </c>
      <c r="B12" s="15" t="s">
        <v>879</v>
      </c>
    </row>
    <row r="13" spans="1:4">
      <c r="A13" s="15" t="s">
        <v>860</v>
      </c>
      <c r="B13" s="15" t="s">
        <v>876</v>
      </c>
    </row>
    <row r="14" spans="1:4">
      <c r="A14" s="15" t="s">
        <v>215</v>
      </c>
      <c r="B14" s="15" t="s">
        <v>876</v>
      </c>
    </row>
    <row r="15" spans="1:4">
      <c r="A15" s="15" t="s">
        <v>852</v>
      </c>
      <c r="B15" s="15" t="s">
        <v>876</v>
      </c>
    </row>
    <row r="16" spans="1:4">
      <c r="A16" s="15" t="s">
        <v>55</v>
      </c>
      <c r="B16" s="15" t="s">
        <v>876</v>
      </c>
    </row>
    <row r="17" spans="1:2">
      <c r="A17" s="15" t="s">
        <v>2</v>
      </c>
      <c r="B17" s="15" t="s">
        <v>876</v>
      </c>
    </row>
    <row r="18" spans="1:2">
      <c r="A18" s="15" t="s">
        <v>35</v>
      </c>
      <c r="B18" s="15" t="s">
        <v>876</v>
      </c>
    </row>
    <row r="19" spans="1:2">
      <c r="A19" s="15" t="s">
        <v>856</v>
      </c>
      <c r="B19" s="15" t="s">
        <v>876</v>
      </c>
    </row>
    <row r="20" spans="1:2">
      <c r="A20" s="15" t="s">
        <v>60</v>
      </c>
      <c r="B20" s="15" t="s">
        <v>877</v>
      </c>
    </row>
    <row r="21" spans="1:2">
      <c r="A21" s="15" t="s">
        <v>855</v>
      </c>
      <c r="B21" s="15" t="s">
        <v>877</v>
      </c>
    </row>
    <row r="22" spans="1:2">
      <c r="A22" s="15" t="s">
        <v>854</v>
      </c>
      <c r="B22" s="15" t="s">
        <v>877</v>
      </c>
    </row>
    <row r="23" spans="1:2">
      <c r="A23" s="15" t="s">
        <v>15</v>
      </c>
      <c r="B23" s="15" t="s">
        <v>877</v>
      </c>
    </row>
    <row r="24" spans="1:2">
      <c r="A24" s="15" t="s">
        <v>851</v>
      </c>
      <c r="B24" s="15" t="s">
        <v>877</v>
      </c>
    </row>
    <row r="25" spans="1:2">
      <c r="A25" s="15" t="s">
        <v>47</v>
      </c>
      <c r="B25" s="15" t="s">
        <v>877</v>
      </c>
    </row>
    <row r="26" spans="1:2">
      <c r="A26" s="15" t="s">
        <v>857</v>
      </c>
      <c r="B26" s="15" t="s">
        <v>877</v>
      </c>
    </row>
  </sheetData>
  <autoFilter ref="A5:B5">
    <sortState ref="A5:B25">
      <sortCondition ref="B4"/>
    </sortState>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A982"/>
  </sheetPr>
  <dimension ref="A1:D102"/>
  <sheetViews>
    <sheetView topLeftCell="A2" workbookViewId="0">
      <selection activeCell="A3" sqref="A3"/>
    </sheetView>
  </sheetViews>
  <sheetFormatPr defaultRowHeight="15"/>
  <cols>
    <col min="1" max="1" width="22.28515625" style="9" customWidth="1"/>
    <col min="2" max="2" width="19" style="9" customWidth="1"/>
    <col min="3" max="3" width="32" style="9" customWidth="1"/>
    <col min="4" max="4" width="25.85546875" style="9" customWidth="1"/>
    <col min="5" max="16384" width="9.140625" style="1"/>
  </cols>
  <sheetData>
    <row r="1" spans="1:4" hidden="1">
      <c r="A1" s="9" t="s">
        <v>560</v>
      </c>
      <c r="B1" s="9" t="s">
        <v>561</v>
      </c>
    </row>
    <row r="2" spans="1:4">
      <c r="A2" s="17" t="s">
        <v>448</v>
      </c>
      <c r="B2" s="17" t="s">
        <v>447</v>
      </c>
      <c r="C2" s="17" t="s">
        <v>446</v>
      </c>
      <c r="D2" s="17" t="s">
        <v>445</v>
      </c>
    </row>
    <row r="3" spans="1:4">
      <c r="A3" s="13" t="s">
        <v>444</v>
      </c>
      <c r="B3" s="13" t="s">
        <v>443</v>
      </c>
      <c r="C3" s="13" t="str">
        <f t="shared" ref="C3:C34" si="0">LOWER(B3)</f>
        <v>rogers</v>
      </c>
      <c r="D3" s="13" t="str">
        <f t="shared" ref="D3:D34" si="1">C3&amp;"@company.com"</f>
        <v>rogers@company.com</v>
      </c>
    </row>
    <row r="4" spans="1:4">
      <c r="A4" s="13" t="s">
        <v>442</v>
      </c>
      <c r="B4" s="13" t="s">
        <v>441</v>
      </c>
      <c r="C4" s="13" t="str">
        <f t="shared" si="0"/>
        <v>mcdonald</v>
      </c>
      <c r="D4" s="13" t="str">
        <f t="shared" si="1"/>
        <v>mcdonald@company.com</v>
      </c>
    </row>
    <row r="5" spans="1:4">
      <c r="A5" s="13" t="s">
        <v>440</v>
      </c>
      <c r="B5" s="13" t="s">
        <v>267</v>
      </c>
      <c r="C5" s="13" t="str">
        <f t="shared" si="0"/>
        <v>casey</v>
      </c>
      <c r="D5" s="13" t="str">
        <f t="shared" si="1"/>
        <v>casey@company.com</v>
      </c>
    </row>
    <row r="6" spans="1:4">
      <c r="A6" s="13" t="s">
        <v>439</v>
      </c>
      <c r="B6" s="13" t="s">
        <v>438</v>
      </c>
      <c r="C6" s="13" t="str">
        <f t="shared" si="0"/>
        <v>massey</v>
      </c>
      <c r="D6" s="13" t="str">
        <f t="shared" si="1"/>
        <v>massey@company.com</v>
      </c>
    </row>
    <row r="7" spans="1:4">
      <c r="A7" s="13" t="s">
        <v>437</v>
      </c>
      <c r="B7" s="13" t="s">
        <v>436</v>
      </c>
      <c r="C7" s="13" t="str">
        <f t="shared" si="0"/>
        <v>blair</v>
      </c>
      <c r="D7" s="13" t="str">
        <f t="shared" si="1"/>
        <v>blair@company.com</v>
      </c>
    </row>
    <row r="8" spans="1:4">
      <c r="A8" s="13" t="s">
        <v>435</v>
      </c>
      <c r="B8" s="13" t="s">
        <v>434</v>
      </c>
      <c r="C8" s="13" t="str">
        <f t="shared" si="0"/>
        <v>todd</v>
      </c>
      <c r="D8" s="13" t="str">
        <f t="shared" si="1"/>
        <v>todd@company.com</v>
      </c>
    </row>
    <row r="9" spans="1:4">
      <c r="A9" s="13" t="s">
        <v>433</v>
      </c>
      <c r="B9" s="13" t="s">
        <v>432</v>
      </c>
      <c r="C9" s="13" t="str">
        <f t="shared" si="0"/>
        <v>tucker</v>
      </c>
      <c r="D9" s="13" t="str">
        <f t="shared" si="1"/>
        <v>tucker@company.com</v>
      </c>
    </row>
    <row r="10" spans="1:4">
      <c r="A10" s="13" t="s">
        <v>431</v>
      </c>
      <c r="B10" s="13" t="s">
        <v>430</v>
      </c>
      <c r="C10" s="13" t="str">
        <f t="shared" si="0"/>
        <v>pierce</v>
      </c>
      <c r="D10" s="13" t="str">
        <f t="shared" si="1"/>
        <v>pierce@company.com</v>
      </c>
    </row>
    <row r="11" spans="1:4">
      <c r="A11" s="13" t="s">
        <v>429</v>
      </c>
      <c r="B11" s="13" t="s">
        <v>428</v>
      </c>
      <c r="C11" s="13" t="str">
        <f t="shared" si="0"/>
        <v>brooks</v>
      </c>
      <c r="D11" s="13" t="str">
        <f t="shared" si="1"/>
        <v>brooks@company.com</v>
      </c>
    </row>
    <row r="12" spans="1:4">
      <c r="A12" s="13" t="s">
        <v>427</v>
      </c>
      <c r="B12" s="13" t="s">
        <v>426</v>
      </c>
      <c r="C12" s="13" t="str">
        <f t="shared" si="0"/>
        <v>cohen</v>
      </c>
      <c r="D12" s="13" t="str">
        <f t="shared" si="1"/>
        <v>cohen@company.com</v>
      </c>
    </row>
    <row r="13" spans="1:4">
      <c r="A13" s="13" t="s">
        <v>425</v>
      </c>
      <c r="B13" s="13" t="s">
        <v>424</v>
      </c>
      <c r="C13" s="13" t="str">
        <f t="shared" si="0"/>
        <v>sims</v>
      </c>
      <c r="D13" s="13" t="str">
        <f t="shared" si="1"/>
        <v>sims@company.com</v>
      </c>
    </row>
    <row r="14" spans="1:4">
      <c r="A14" s="13" t="s">
        <v>423</v>
      </c>
      <c r="B14" s="13" t="s">
        <v>422</v>
      </c>
      <c r="C14" s="13" t="str">
        <f t="shared" si="0"/>
        <v>warren</v>
      </c>
      <c r="D14" s="13" t="str">
        <f t="shared" si="1"/>
        <v>warren@company.com</v>
      </c>
    </row>
    <row r="15" spans="1:4">
      <c r="A15" s="13" t="s">
        <v>421</v>
      </c>
      <c r="B15" s="13" t="s">
        <v>420</v>
      </c>
      <c r="C15" s="13" t="str">
        <f t="shared" si="0"/>
        <v>paul</v>
      </c>
      <c r="D15" s="13" t="str">
        <f t="shared" si="1"/>
        <v>paul@company.com</v>
      </c>
    </row>
    <row r="16" spans="1:4">
      <c r="A16" s="13" t="s">
        <v>419</v>
      </c>
      <c r="B16" s="13" t="s">
        <v>418</v>
      </c>
      <c r="C16" s="13" t="str">
        <f t="shared" si="0"/>
        <v>morton</v>
      </c>
      <c r="D16" s="13" t="str">
        <f t="shared" si="1"/>
        <v>morton@company.com</v>
      </c>
    </row>
    <row r="17" spans="1:4">
      <c r="A17" s="13" t="s">
        <v>417</v>
      </c>
      <c r="B17" s="13" t="s">
        <v>416</v>
      </c>
      <c r="C17" s="13" t="str">
        <f t="shared" si="0"/>
        <v>francis</v>
      </c>
      <c r="D17" s="13" t="str">
        <f t="shared" si="1"/>
        <v>francis@company.com</v>
      </c>
    </row>
    <row r="18" spans="1:4">
      <c r="A18" s="13" t="s">
        <v>415</v>
      </c>
      <c r="B18" s="13" t="s">
        <v>414</v>
      </c>
      <c r="C18" s="13" t="str">
        <f t="shared" si="0"/>
        <v>higgins</v>
      </c>
      <c r="D18" s="13" t="str">
        <f t="shared" si="1"/>
        <v>higgins@company.com</v>
      </c>
    </row>
    <row r="19" spans="1:4">
      <c r="A19" s="13" t="s">
        <v>413</v>
      </c>
      <c r="B19" s="13" t="s">
        <v>412</v>
      </c>
      <c r="C19" s="13" t="str">
        <f t="shared" si="0"/>
        <v>may</v>
      </c>
      <c r="D19" s="13" t="str">
        <f t="shared" si="1"/>
        <v>may@company.com</v>
      </c>
    </row>
    <row r="20" spans="1:4">
      <c r="A20" s="13" t="s">
        <v>411</v>
      </c>
      <c r="B20" s="13" t="s">
        <v>410</v>
      </c>
      <c r="C20" s="13" t="str">
        <f t="shared" si="0"/>
        <v>fuller</v>
      </c>
      <c r="D20" s="13" t="str">
        <f t="shared" si="1"/>
        <v>fuller@company.com</v>
      </c>
    </row>
    <row r="21" spans="1:4">
      <c r="A21" s="13" t="s">
        <v>409</v>
      </c>
      <c r="B21" s="13" t="s">
        <v>316</v>
      </c>
      <c r="C21" s="13" t="str">
        <f t="shared" si="0"/>
        <v>howard</v>
      </c>
      <c r="D21" s="13" t="str">
        <f t="shared" si="1"/>
        <v>howard@company.com</v>
      </c>
    </row>
    <row r="22" spans="1:4">
      <c r="A22" s="13" t="s">
        <v>408</v>
      </c>
      <c r="B22" s="13" t="s">
        <v>407</v>
      </c>
      <c r="C22" s="13" t="str">
        <f t="shared" si="0"/>
        <v>butler</v>
      </c>
      <c r="D22" s="13" t="str">
        <f t="shared" si="1"/>
        <v>butler@company.com</v>
      </c>
    </row>
    <row r="23" spans="1:4">
      <c r="A23" s="13" t="s">
        <v>406</v>
      </c>
      <c r="B23" s="13" t="s">
        <v>405</v>
      </c>
      <c r="C23" s="13" t="str">
        <f t="shared" si="0"/>
        <v>manning</v>
      </c>
      <c r="D23" s="13" t="str">
        <f t="shared" si="1"/>
        <v>manning@company.com</v>
      </c>
    </row>
    <row r="24" spans="1:4">
      <c r="A24" s="13" t="s">
        <v>404</v>
      </c>
      <c r="B24" s="13" t="s">
        <v>403</v>
      </c>
      <c r="C24" s="13" t="str">
        <f t="shared" si="0"/>
        <v>greer</v>
      </c>
      <c r="D24" s="13" t="str">
        <f t="shared" si="1"/>
        <v>greer@company.com</v>
      </c>
    </row>
    <row r="25" spans="1:4">
      <c r="A25" s="13" t="s">
        <v>402</v>
      </c>
      <c r="B25" s="13" t="s">
        <v>401</v>
      </c>
      <c r="C25" s="13" t="str">
        <f t="shared" si="0"/>
        <v>perkins</v>
      </c>
      <c r="D25" s="13" t="str">
        <f t="shared" si="1"/>
        <v>perkins@company.com</v>
      </c>
    </row>
    <row r="26" spans="1:4">
      <c r="A26" s="13" t="s">
        <v>400</v>
      </c>
      <c r="B26" s="13" t="s">
        <v>399</v>
      </c>
      <c r="C26" s="13" t="str">
        <f t="shared" si="0"/>
        <v>wood</v>
      </c>
      <c r="D26" s="13" t="str">
        <f t="shared" si="1"/>
        <v>wood@company.com</v>
      </c>
    </row>
    <row r="27" spans="1:4">
      <c r="A27" s="13" t="s">
        <v>398</v>
      </c>
      <c r="B27" s="13" t="s">
        <v>397</v>
      </c>
      <c r="C27" s="13" t="str">
        <f t="shared" si="0"/>
        <v>barnett</v>
      </c>
      <c r="D27" s="13" t="str">
        <f t="shared" si="1"/>
        <v>barnett@company.com</v>
      </c>
    </row>
    <row r="28" spans="1:4">
      <c r="A28" s="13" t="s">
        <v>396</v>
      </c>
      <c r="B28" s="13" t="s">
        <v>395</v>
      </c>
      <c r="C28" s="13" t="str">
        <f t="shared" si="0"/>
        <v>franklin</v>
      </c>
      <c r="D28" s="13" t="str">
        <f t="shared" si="1"/>
        <v>franklin@company.com</v>
      </c>
    </row>
    <row r="29" spans="1:4">
      <c r="A29" s="13" t="s">
        <v>394</v>
      </c>
      <c r="B29" s="13" t="s">
        <v>393</v>
      </c>
      <c r="C29" s="13" t="str">
        <f t="shared" si="0"/>
        <v>brewer</v>
      </c>
      <c r="D29" s="13" t="str">
        <f t="shared" si="1"/>
        <v>brewer@company.com</v>
      </c>
    </row>
    <row r="30" spans="1:4">
      <c r="A30" s="13" t="s">
        <v>392</v>
      </c>
      <c r="B30" s="13" t="s">
        <v>391</v>
      </c>
      <c r="C30" s="13" t="str">
        <f t="shared" si="0"/>
        <v>copeland</v>
      </c>
      <c r="D30" s="13" t="str">
        <f t="shared" si="1"/>
        <v>copeland@company.com</v>
      </c>
    </row>
    <row r="31" spans="1:4">
      <c r="A31" s="13" t="s">
        <v>390</v>
      </c>
      <c r="B31" s="13" t="s">
        <v>389</v>
      </c>
      <c r="C31" s="13" t="str">
        <f t="shared" si="0"/>
        <v>logan</v>
      </c>
      <c r="D31" s="13" t="str">
        <f t="shared" si="1"/>
        <v>logan@company.com</v>
      </c>
    </row>
    <row r="32" spans="1:4">
      <c r="A32" s="13" t="s">
        <v>388</v>
      </c>
      <c r="B32" s="13" t="s">
        <v>387</v>
      </c>
      <c r="C32" s="13" t="str">
        <f t="shared" si="0"/>
        <v>wright</v>
      </c>
      <c r="D32" s="13" t="str">
        <f t="shared" si="1"/>
        <v>wright@company.com</v>
      </c>
    </row>
    <row r="33" spans="1:4">
      <c r="A33" s="13" t="s">
        <v>386</v>
      </c>
      <c r="B33" s="13" t="s">
        <v>385</v>
      </c>
      <c r="C33" s="13" t="str">
        <f t="shared" si="0"/>
        <v>campbell</v>
      </c>
      <c r="D33" s="13" t="str">
        <f t="shared" si="1"/>
        <v>campbell@company.com</v>
      </c>
    </row>
    <row r="34" spans="1:4">
      <c r="A34" s="13" t="s">
        <v>384</v>
      </c>
      <c r="B34" s="13" t="s">
        <v>383</v>
      </c>
      <c r="C34" s="13" t="str">
        <f t="shared" si="0"/>
        <v>moran</v>
      </c>
      <c r="D34" s="13" t="str">
        <f t="shared" si="1"/>
        <v>moran@company.com</v>
      </c>
    </row>
    <row r="35" spans="1:4">
      <c r="A35" s="13" t="s">
        <v>382</v>
      </c>
      <c r="B35" s="13" t="s">
        <v>381</v>
      </c>
      <c r="C35" s="13" t="str">
        <f t="shared" ref="C35:C66" si="2">LOWER(B35)</f>
        <v>reeves</v>
      </c>
      <c r="D35" s="13" t="str">
        <f t="shared" ref="D35:D66" si="3">C35&amp;"@company.com"</f>
        <v>reeves@company.com</v>
      </c>
    </row>
    <row r="36" spans="1:4">
      <c r="A36" s="13" t="s">
        <v>380</v>
      </c>
      <c r="B36" s="13" t="s">
        <v>379</v>
      </c>
      <c r="C36" s="13" t="str">
        <f t="shared" si="2"/>
        <v>torres</v>
      </c>
      <c r="D36" s="13" t="str">
        <f t="shared" si="3"/>
        <v>torres@company.com</v>
      </c>
    </row>
    <row r="37" spans="1:4">
      <c r="A37" s="13" t="s">
        <v>378</v>
      </c>
      <c r="B37" s="13" t="s">
        <v>377</v>
      </c>
      <c r="C37" s="13" t="str">
        <f t="shared" si="2"/>
        <v>adkins</v>
      </c>
      <c r="D37" s="13" t="str">
        <f t="shared" si="3"/>
        <v>adkins@company.com</v>
      </c>
    </row>
    <row r="38" spans="1:4">
      <c r="A38" s="13" t="s">
        <v>376</v>
      </c>
      <c r="B38" s="13" t="s">
        <v>375</v>
      </c>
      <c r="C38" s="13" t="str">
        <f t="shared" si="2"/>
        <v>craig</v>
      </c>
      <c r="D38" s="13" t="str">
        <f t="shared" si="3"/>
        <v>craig@company.com</v>
      </c>
    </row>
    <row r="39" spans="1:4">
      <c r="A39" s="13" t="s">
        <v>374</v>
      </c>
      <c r="B39" s="13" t="s">
        <v>373</v>
      </c>
      <c r="C39" s="13" t="str">
        <f t="shared" si="2"/>
        <v>rivera</v>
      </c>
      <c r="D39" s="13" t="str">
        <f t="shared" si="3"/>
        <v>rivera@company.com</v>
      </c>
    </row>
    <row r="40" spans="1:4">
      <c r="A40" s="13" t="s">
        <v>372</v>
      </c>
      <c r="B40" s="13" t="s">
        <v>371</v>
      </c>
      <c r="C40" s="13" t="str">
        <f t="shared" si="2"/>
        <v>watson</v>
      </c>
      <c r="D40" s="13" t="str">
        <f t="shared" si="3"/>
        <v>watson@company.com</v>
      </c>
    </row>
    <row r="41" spans="1:4">
      <c r="A41" s="13" t="s">
        <v>370</v>
      </c>
      <c r="B41" s="13" t="s">
        <v>369</v>
      </c>
      <c r="C41" s="13" t="str">
        <f t="shared" si="2"/>
        <v>nunez</v>
      </c>
      <c r="D41" s="13" t="str">
        <f t="shared" si="3"/>
        <v>nunez@company.com</v>
      </c>
    </row>
    <row r="42" spans="1:4">
      <c r="A42" s="13" t="s">
        <v>368</v>
      </c>
      <c r="B42" s="13" t="s">
        <v>367</v>
      </c>
      <c r="C42" s="13" t="str">
        <f t="shared" si="2"/>
        <v>murphy</v>
      </c>
      <c r="D42" s="13" t="str">
        <f t="shared" si="3"/>
        <v>murphy@company.com</v>
      </c>
    </row>
    <row r="43" spans="1:4">
      <c r="A43" s="13" t="s">
        <v>366</v>
      </c>
      <c r="B43" s="13" t="s">
        <v>365</v>
      </c>
      <c r="C43" s="13" t="str">
        <f t="shared" si="2"/>
        <v>glover</v>
      </c>
      <c r="D43" s="13" t="str">
        <f t="shared" si="3"/>
        <v>glover@company.com</v>
      </c>
    </row>
    <row r="44" spans="1:4">
      <c r="A44" s="13" t="s">
        <v>364</v>
      </c>
      <c r="B44" s="13" t="s">
        <v>363</v>
      </c>
      <c r="C44" s="13" t="str">
        <f t="shared" si="2"/>
        <v>adams</v>
      </c>
      <c r="D44" s="13" t="str">
        <f t="shared" si="3"/>
        <v>adams@company.com</v>
      </c>
    </row>
    <row r="45" spans="1:4">
      <c r="A45" s="13" t="s">
        <v>362</v>
      </c>
      <c r="B45" s="13" t="s">
        <v>361</v>
      </c>
      <c r="C45" s="13" t="str">
        <f t="shared" si="2"/>
        <v>park</v>
      </c>
      <c r="D45" s="13" t="str">
        <f t="shared" si="3"/>
        <v>park@company.com</v>
      </c>
    </row>
    <row r="46" spans="1:4">
      <c r="A46" s="13" t="s">
        <v>360</v>
      </c>
      <c r="B46" s="13" t="s">
        <v>359</v>
      </c>
      <c r="C46" s="13" t="str">
        <f t="shared" si="2"/>
        <v>harris</v>
      </c>
      <c r="D46" s="13" t="str">
        <f t="shared" si="3"/>
        <v>harris@company.com</v>
      </c>
    </row>
    <row r="47" spans="1:4">
      <c r="A47" s="13" t="s">
        <v>358</v>
      </c>
      <c r="B47" s="13" t="s">
        <v>357</v>
      </c>
      <c r="C47" s="13" t="str">
        <f t="shared" si="2"/>
        <v>cortez</v>
      </c>
      <c r="D47" s="13" t="str">
        <f t="shared" si="3"/>
        <v>cortez@company.com</v>
      </c>
    </row>
    <row r="48" spans="1:4">
      <c r="A48" s="13" t="s">
        <v>356</v>
      </c>
      <c r="B48" s="13" t="s">
        <v>355</v>
      </c>
      <c r="C48" s="13" t="str">
        <f t="shared" si="2"/>
        <v>haynes</v>
      </c>
      <c r="D48" s="13" t="str">
        <f t="shared" si="3"/>
        <v>haynes@company.com</v>
      </c>
    </row>
    <row r="49" spans="1:4">
      <c r="A49" s="13" t="s">
        <v>354</v>
      </c>
      <c r="B49" s="13" t="s">
        <v>353</v>
      </c>
      <c r="C49" s="13" t="str">
        <f t="shared" si="2"/>
        <v>norton</v>
      </c>
      <c r="D49" s="13" t="str">
        <f t="shared" si="3"/>
        <v>norton@company.com</v>
      </c>
    </row>
    <row r="50" spans="1:4">
      <c r="A50" s="13" t="s">
        <v>352</v>
      </c>
      <c r="B50" s="13" t="s">
        <v>351</v>
      </c>
      <c r="C50" s="13" t="str">
        <f t="shared" si="2"/>
        <v>roy</v>
      </c>
      <c r="D50" s="13" t="str">
        <f t="shared" si="3"/>
        <v>roy@company.com</v>
      </c>
    </row>
    <row r="51" spans="1:4">
      <c r="A51" s="13" t="s">
        <v>350</v>
      </c>
      <c r="B51" s="13" t="s">
        <v>349</v>
      </c>
      <c r="C51" s="13" t="str">
        <f t="shared" si="2"/>
        <v>stone</v>
      </c>
      <c r="D51" s="13" t="str">
        <f t="shared" si="3"/>
        <v>stone@company.com</v>
      </c>
    </row>
    <row r="52" spans="1:4">
      <c r="A52" s="13" t="s">
        <v>348</v>
      </c>
      <c r="B52" s="13" t="s">
        <v>347</v>
      </c>
      <c r="C52" s="13" t="str">
        <f t="shared" si="2"/>
        <v>wells</v>
      </c>
      <c r="D52" s="13" t="str">
        <f t="shared" si="3"/>
        <v>wells@company.com</v>
      </c>
    </row>
    <row r="53" spans="1:4">
      <c r="A53" s="13" t="s">
        <v>346</v>
      </c>
      <c r="B53" s="13" t="s">
        <v>345</v>
      </c>
      <c r="C53" s="13" t="str">
        <f t="shared" si="2"/>
        <v>ray</v>
      </c>
      <c r="D53" s="13" t="str">
        <f t="shared" si="3"/>
        <v>ray@company.com</v>
      </c>
    </row>
    <row r="54" spans="1:4">
      <c r="A54" s="13" t="s">
        <v>344</v>
      </c>
      <c r="B54" s="13" t="s">
        <v>343</v>
      </c>
      <c r="C54" s="13" t="str">
        <f t="shared" si="2"/>
        <v>wilson</v>
      </c>
      <c r="D54" s="13" t="str">
        <f t="shared" si="3"/>
        <v>wilson@company.com</v>
      </c>
    </row>
    <row r="55" spans="1:4">
      <c r="A55" s="13" t="s">
        <v>342</v>
      </c>
      <c r="B55" s="13" t="s">
        <v>341</v>
      </c>
      <c r="C55" s="13" t="str">
        <f t="shared" si="2"/>
        <v>vega</v>
      </c>
      <c r="D55" s="13" t="str">
        <f t="shared" si="3"/>
        <v>vega@company.com</v>
      </c>
    </row>
    <row r="56" spans="1:4">
      <c r="A56" s="13" t="s">
        <v>340</v>
      </c>
      <c r="B56" s="13" t="s">
        <v>339</v>
      </c>
      <c r="C56" s="13" t="str">
        <f t="shared" si="2"/>
        <v>reed</v>
      </c>
      <c r="D56" s="13" t="str">
        <f t="shared" si="3"/>
        <v>reed@company.com</v>
      </c>
    </row>
    <row r="57" spans="1:4">
      <c r="A57" s="13" t="s">
        <v>338</v>
      </c>
      <c r="B57" s="13" t="s">
        <v>337</v>
      </c>
      <c r="C57" s="13" t="str">
        <f t="shared" si="2"/>
        <v>sutton</v>
      </c>
      <c r="D57" s="13" t="str">
        <f t="shared" si="3"/>
        <v>sutton@company.com</v>
      </c>
    </row>
    <row r="58" spans="1:4">
      <c r="A58" s="13" t="s">
        <v>336</v>
      </c>
      <c r="B58" s="13" t="s">
        <v>335</v>
      </c>
      <c r="C58" s="13" t="str">
        <f t="shared" si="2"/>
        <v>ingram</v>
      </c>
      <c r="D58" s="13" t="str">
        <f t="shared" si="3"/>
        <v>ingram@company.com</v>
      </c>
    </row>
    <row r="59" spans="1:4">
      <c r="A59" s="13" t="s">
        <v>334</v>
      </c>
      <c r="B59" s="13" t="s">
        <v>333</v>
      </c>
      <c r="C59" s="13" t="str">
        <f t="shared" si="2"/>
        <v>jefferson</v>
      </c>
      <c r="D59" s="13" t="str">
        <f t="shared" si="3"/>
        <v>jefferson@company.com</v>
      </c>
    </row>
    <row r="60" spans="1:4">
      <c r="A60" s="13" t="s">
        <v>332</v>
      </c>
      <c r="B60" s="13" t="s">
        <v>331</v>
      </c>
      <c r="C60" s="13" t="str">
        <f t="shared" si="2"/>
        <v>hunter</v>
      </c>
      <c r="D60" s="13" t="str">
        <f t="shared" si="3"/>
        <v>hunter@company.com</v>
      </c>
    </row>
    <row r="61" spans="1:4">
      <c r="A61" s="13" t="s">
        <v>330</v>
      </c>
      <c r="B61" s="13" t="s">
        <v>329</v>
      </c>
      <c r="C61" s="13" t="str">
        <f t="shared" si="2"/>
        <v>parks</v>
      </c>
      <c r="D61" s="13" t="str">
        <f t="shared" si="3"/>
        <v>parks@company.com</v>
      </c>
    </row>
    <row r="62" spans="1:4">
      <c r="A62" s="13" t="s">
        <v>328</v>
      </c>
      <c r="B62" s="13" t="s">
        <v>327</v>
      </c>
      <c r="C62" s="13" t="str">
        <f t="shared" si="2"/>
        <v>davidson</v>
      </c>
      <c r="D62" s="13" t="str">
        <f t="shared" si="3"/>
        <v>davidson@company.com</v>
      </c>
    </row>
    <row r="63" spans="1:4">
      <c r="A63" s="13" t="s">
        <v>326</v>
      </c>
      <c r="B63" s="13" t="s">
        <v>325</v>
      </c>
      <c r="C63" s="13" t="str">
        <f t="shared" si="2"/>
        <v>floyd</v>
      </c>
      <c r="D63" s="13" t="str">
        <f t="shared" si="3"/>
        <v>floyd@company.com</v>
      </c>
    </row>
    <row r="64" spans="1:4">
      <c r="A64" s="13" t="s">
        <v>324</v>
      </c>
      <c r="B64" s="13" t="s">
        <v>323</v>
      </c>
      <c r="C64" s="13" t="str">
        <f t="shared" si="2"/>
        <v>bass</v>
      </c>
      <c r="D64" s="13" t="str">
        <f t="shared" si="3"/>
        <v>bass@company.com</v>
      </c>
    </row>
    <row r="65" spans="1:4">
      <c r="A65" s="13" t="s">
        <v>322</v>
      </c>
      <c r="B65" s="13" t="s">
        <v>321</v>
      </c>
      <c r="C65" s="13" t="str">
        <f t="shared" si="2"/>
        <v>holloway</v>
      </c>
      <c r="D65" s="13" t="str">
        <f t="shared" si="3"/>
        <v>holloway@company.com</v>
      </c>
    </row>
    <row r="66" spans="1:4">
      <c r="A66" s="13" t="s">
        <v>320</v>
      </c>
      <c r="B66" s="13" t="s">
        <v>319</v>
      </c>
      <c r="C66" s="13" t="str">
        <f t="shared" si="2"/>
        <v>carson</v>
      </c>
      <c r="D66" s="13" t="str">
        <f t="shared" si="3"/>
        <v>carson@company.com</v>
      </c>
    </row>
    <row r="67" spans="1:4">
      <c r="A67" s="13" t="s">
        <v>318</v>
      </c>
      <c r="B67" s="13" t="s">
        <v>317</v>
      </c>
      <c r="C67" s="13" t="str">
        <f t="shared" ref="C67:C98" si="4">LOWER(B67)</f>
        <v>rodriguez</v>
      </c>
      <c r="D67" s="13" t="str">
        <f t="shared" ref="D67:D98" si="5">C67&amp;"@company.com"</f>
        <v>rodriguez@company.com</v>
      </c>
    </row>
    <row r="68" spans="1:4">
      <c r="A68" s="13" t="s">
        <v>316</v>
      </c>
      <c r="B68" s="13" t="s">
        <v>315</v>
      </c>
      <c r="C68" s="13" t="str">
        <f t="shared" si="4"/>
        <v>ferguson</v>
      </c>
      <c r="D68" s="13" t="str">
        <f t="shared" si="5"/>
        <v>ferguson@company.com</v>
      </c>
    </row>
    <row r="69" spans="1:4">
      <c r="A69" s="13" t="s">
        <v>314</v>
      </c>
      <c r="B69" s="13" t="s">
        <v>313</v>
      </c>
      <c r="C69" s="13" t="str">
        <f t="shared" si="4"/>
        <v>snyder</v>
      </c>
      <c r="D69" s="13" t="str">
        <f t="shared" si="5"/>
        <v>snyder@company.com</v>
      </c>
    </row>
    <row r="70" spans="1:4">
      <c r="A70" s="13" t="s">
        <v>312</v>
      </c>
      <c r="B70" s="13" t="s">
        <v>311</v>
      </c>
      <c r="C70" s="13" t="str">
        <f t="shared" si="4"/>
        <v>moore</v>
      </c>
      <c r="D70" s="13" t="str">
        <f t="shared" si="5"/>
        <v>moore@company.com</v>
      </c>
    </row>
    <row r="71" spans="1:4">
      <c r="A71" s="13" t="s">
        <v>310</v>
      </c>
      <c r="B71" s="13" t="s">
        <v>309</v>
      </c>
      <c r="C71" s="13" t="str">
        <f t="shared" si="4"/>
        <v>curry</v>
      </c>
      <c r="D71" s="13" t="str">
        <f t="shared" si="5"/>
        <v>curry@company.com</v>
      </c>
    </row>
    <row r="72" spans="1:4">
      <c r="A72" s="13" t="s">
        <v>308</v>
      </c>
      <c r="B72" s="13" t="s">
        <v>307</v>
      </c>
      <c r="C72" s="13" t="str">
        <f t="shared" si="4"/>
        <v>aguilar</v>
      </c>
      <c r="D72" s="13" t="str">
        <f t="shared" si="5"/>
        <v>aguilar@company.com</v>
      </c>
    </row>
    <row r="73" spans="1:4">
      <c r="A73" s="13" t="s">
        <v>306</v>
      </c>
      <c r="B73" s="13" t="s">
        <v>305</v>
      </c>
      <c r="C73" s="13" t="str">
        <f t="shared" si="4"/>
        <v>gutierrez</v>
      </c>
      <c r="D73" s="13" t="str">
        <f t="shared" si="5"/>
        <v>gutierrez@company.com</v>
      </c>
    </row>
    <row r="74" spans="1:4">
      <c r="A74" s="13" t="s">
        <v>304</v>
      </c>
      <c r="B74" s="13" t="s">
        <v>303</v>
      </c>
      <c r="C74" s="13" t="str">
        <f t="shared" si="4"/>
        <v>washington</v>
      </c>
      <c r="D74" s="13" t="str">
        <f t="shared" si="5"/>
        <v>washington@company.com</v>
      </c>
    </row>
    <row r="75" spans="1:4">
      <c r="A75" s="13" t="s">
        <v>302</v>
      </c>
      <c r="B75" s="13" t="s">
        <v>301</v>
      </c>
      <c r="C75" s="13" t="str">
        <f t="shared" si="4"/>
        <v>medina</v>
      </c>
      <c r="D75" s="13" t="str">
        <f t="shared" si="5"/>
        <v>medina@company.com</v>
      </c>
    </row>
    <row r="76" spans="1:4">
      <c r="A76" s="13" t="s">
        <v>300</v>
      </c>
      <c r="B76" s="13" t="s">
        <v>299</v>
      </c>
      <c r="C76" s="13" t="str">
        <f t="shared" si="4"/>
        <v>price</v>
      </c>
      <c r="D76" s="13" t="str">
        <f t="shared" si="5"/>
        <v>price@company.com</v>
      </c>
    </row>
    <row r="77" spans="1:4">
      <c r="A77" s="13" t="s">
        <v>298</v>
      </c>
      <c r="B77" s="13" t="s">
        <v>297</v>
      </c>
      <c r="C77" s="13" t="str">
        <f t="shared" si="4"/>
        <v>mccarthy</v>
      </c>
      <c r="D77" s="13" t="str">
        <f t="shared" si="5"/>
        <v>mccarthy@company.com</v>
      </c>
    </row>
    <row r="78" spans="1:4">
      <c r="A78" s="13" t="s">
        <v>296</v>
      </c>
      <c r="B78" s="13" t="s">
        <v>295</v>
      </c>
      <c r="C78" s="13" t="str">
        <f t="shared" si="4"/>
        <v>wong</v>
      </c>
      <c r="D78" s="13" t="str">
        <f t="shared" si="5"/>
        <v>wong@company.com</v>
      </c>
    </row>
    <row r="79" spans="1:4">
      <c r="A79" s="13" t="s">
        <v>294</v>
      </c>
      <c r="B79" s="13" t="s">
        <v>293</v>
      </c>
      <c r="C79" s="13" t="str">
        <f t="shared" si="4"/>
        <v>moody</v>
      </c>
      <c r="D79" s="13" t="str">
        <f t="shared" si="5"/>
        <v>moody@company.com</v>
      </c>
    </row>
    <row r="80" spans="1:4">
      <c r="A80" s="13" t="s">
        <v>292</v>
      </c>
      <c r="B80" s="13" t="s">
        <v>291</v>
      </c>
      <c r="C80" s="13" t="str">
        <f t="shared" si="4"/>
        <v>payne</v>
      </c>
      <c r="D80" s="13" t="str">
        <f t="shared" si="5"/>
        <v>payne@company.com</v>
      </c>
    </row>
    <row r="81" spans="1:4">
      <c r="A81" s="13" t="s">
        <v>290</v>
      </c>
      <c r="B81" s="13" t="s">
        <v>289</v>
      </c>
      <c r="C81" s="13" t="str">
        <f t="shared" si="4"/>
        <v>huff</v>
      </c>
      <c r="D81" s="13" t="str">
        <f t="shared" si="5"/>
        <v>huff@company.com</v>
      </c>
    </row>
    <row r="82" spans="1:4">
      <c r="A82" s="13" t="s">
        <v>288</v>
      </c>
      <c r="B82" s="13" t="s">
        <v>287</v>
      </c>
      <c r="C82" s="13" t="str">
        <f t="shared" si="4"/>
        <v>cobb</v>
      </c>
      <c r="D82" s="13" t="str">
        <f t="shared" si="5"/>
        <v>cobb@company.com</v>
      </c>
    </row>
    <row r="83" spans="1:4">
      <c r="A83" s="13" t="s">
        <v>286</v>
      </c>
      <c r="B83" s="13" t="s">
        <v>285</v>
      </c>
      <c r="C83" s="13" t="str">
        <f t="shared" si="4"/>
        <v>young</v>
      </c>
      <c r="D83" s="13" t="str">
        <f t="shared" si="5"/>
        <v>young@company.com</v>
      </c>
    </row>
    <row r="84" spans="1:4">
      <c r="A84" s="13" t="s">
        <v>284</v>
      </c>
      <c r="B84" s="13" t="s">
        <v>283</v>
      </c>
      <c r="C84" s="13" t="str">
        <f t="shared" si="4"/>
        <v>armstrong</v>
      </c>
      <c r="D84" s="13" t="str">
        <f t="shared" si="5"/>
        <v>armstrong@company.com</v>
      </c>
    </row>
    <row r="85" spans="1:4">
      <c r="A85" s="13" t="s">
        <v>282</v>
      </c>
      <c r="B85" s="13" t="s">
        <v>281</v>
      </c>
      <c r="C85" s="13" t="str">
        <f t="shared" si="4"/>
        <v>hansen</v>
      </c>
      <c r="D85" s="13" t="str">
        <f t="shared" si="5"/>
        <v>hansen@company.com</v>
      </c>
    </row>
    <row r="86" spans="1:4">
      <c r="A86" s="13" t="s">
        <v>280</v>
      </c>
      <c r="B86" s="13" t="s">
        <v>279</v>
      </c>
      <c r="C86" s="13" t="str">
        <f t="shared" si="4"/>
        <v>fitzgerald</v>
      </c>
      <c r="D86" s="13" t="str">
        <f t="shared" si="5"/>
        <v>fitzgerald@company.com</v>
      </c>
    </row>
    <row r="87" spans="1:4">
      <c r="A87" s="13" t="s">
        <v>278</v>
      </c>
      <c r="B87" s="13" t="s">
        <v>277</v>
      </c>
      <c r="C87" s="13" t="str">
        <f t="shared" si="4"/>
        <v>doyle</v>
      </c>
      <c r="D87" s="13" t="str">
        <f t="shared" si="5"/>
        <v>doyle@company.com</v>
      </c>
    </row>
    <row r="88" spans="1:4">
      <c r="A88" s="13" t="s">
        <v>276</v>
      </c>
      <c r="B88" s="13" t="s">
        <v>275</v>
      </c>
      <c r="C88" s="13" t="str">
        <f t="shared" si="4"/>
        <v>king</v>
      </c>
      <c r="D88" s="13" t="str">
        <f t="shared" si="5"/>
        <v>king@company.com</v>
      </c>
    </row>
    <row r="89" spans="1:4">
      <c r="A89" s="13" t="s">
        <v>274</v>
      </c>
      <c r="B89" s="13" t="s">
        <v>273</v>
      </c>
      <c r="C89" s="13" t="str">
        <f t="shared" si="4"/>
        <v>gill</v>
      </c>
      <c r="D89" s="13" t="str">
        <f t="shared" si="5"/>
        <v>gill@company.com</v>
      </c>
    </row>
    <row r="90" spans="1:4">
      <c r="A90" s="13" t="s">
        <v>272</v>
      </c>
      <c r="B90" s="13" t="s">
        <v>271</v>
      </c>
      <c r="C90" s="13" t="str">
        <f t="shared" si="4"/>
        <v>mathis</v>
      </c>
      <c r="D90" s="13" t="str">
        <f t="shared" si="5"/>
        <v>mathis@company.com</v>
      </c>
    </row>
    <row r="91" spans="1:4">
      <c r="A91" s="13" t="s">
        <v>261</v>
      </c>
      <c r="B91" s="13" t="s">
        <v>270</v>
      </c>
      <c r="C91" s="13" t="str">
        <f t="shared" si="4"/>
        <v>walker</v>
      </c>
      <c r="D91" s="13" t="str">
        <f t="shared" si="5"/>
        <v>walker@company.com</v>
      </c>
    </row>
    <row r="92" spans="1:4">
      <c r="A92" s="13" t="s">
        <v>269</v>
      </c>
      <c r="B92" s="13" t="s">
        <v>268</v>
      </c>
      <c r="C92" s="13" t="str">
        <f t="shared" si="4"/>
        <v>marsh</v>
      </c>
      <c r="D92" s="13" t="str">
        <f t="shared" si="5"/>
        <v>marsh@company.com</v>
      </c>
    </row>
    <row r="93" spans="1:4">
      <c r="A93" s="13" t="s">
        <v>267</v>
      </c>
      <c r="B93" s="13" t="s">
        <v>266</v>
      </c>
      <c r="C93" s="13" t="str">
        <f t="shared" si="4"/>
        <v>barber</v>
      </c>
      <c r="D93" s="13" t="str">
        <f t="shared" si="5"/>
        <v>barber@company.com</v>
      </c>
    </row>
    <row r="94" spans="1:4">
      <c r="A94" s="13" t="s">
        <v>265</v>
      </c>
      <c r="B94" s="13" t="s">
        <v>264</v>
      </c>
      <c r="C94" s="13" t="str">
        <f t="shared" si="4"/>
        <v>thomas</v>
      </c>
      <c r="D94" s="13" t="str">
        <f t="shared" si="5"/>
        <v>thomas@company.com</v>
      </c>
    </row>
    <row r="95" spans="1:4">
      <c r="A95" s="13" t="s">
        <v>263</v>
      </c>
      <c r="B95" s="13" t="s">
        <v>262</v>
      </c>
      <c r="C95" s="13" t="str">
        <f t="shared" si="4"/>
        <v>diaz</v>
      </c>
      <c r="D95" s="13" t="str">
        <f t="shared" si="5"/>
        <v>diaz@company.com</v>
      </c>
    </row>
    <row r="96" spans="1:4">
      <c r="A96" s="13" t="s">
        <v>261</v>
      </c>
      <c r="B96" s="13" t="s">
        <v>260</v>
      </c>
      <c r="C96" s="13" t="str">
        <f t="shared" si="4"/>
        <v>nash</v>
      </c>
      <c r="D96" s="13" t="str">
        <f t="shared" si="5"/>
        <v>nash@company.com</v>
      </c>
    </row>
    <row r="97" spans="1:4">
      <c r="A97" s="13" t="s">
        <v>259</v>
      </c>
      <c r="B97" s="13" t="s">
        <v>258</v>
      </c>
      <c r="C97" s="13" t="str">
        <f t="shared" si="4"/>
        <v>keller</v>
      </c>
      <c r="D97" s="13" t="str">
        <f t="shared" si="5"/>
        <v>keller@company.com</v>
      </c>
    </row>
    <row r="98" spans="1:4">
      <c r="A98" s="13" t="s">
        <v>257</v>
      </c>
      <c r="B98" s="13" t="s">
        <v>256</v>
      </c>
      <c r="C98" s="13" t="str">
        <f t="shared" si="4"/>
        <v>joseph</v>
      </c>
      <c r="D98" s="13" t="str">
        <f t="shared" si="5"/>
        <v>joseph@company.com</v>
      </c>
    </row>
    <row r="99" spans="1:4">
      <c r="A99" s="13" t="s">
        <v>255</v>
      </c>
      <c r="B99" s="13" t="s">
        <v>254</v>
      </c>
      <c r="C99" s="13" t="str">
        <f t="shared" ref="C99:C102" si="6">LOWER(B99)</f>
        <v>holmes</v>
      </c>
      <c r="D99" s="13" t="str">
        <f t="shared" ref="D99:D102" si="7">C99&amp;"@company.com"</f>
        <v>holmes@company.com</v>
      </c>
    </row>
    <row r="100" spans="1:4">
      <c r="A100" s="13" t="s">
        <v>253</v>
      </c>
      <c r="B100" s="13" t="s">
        <v>252</v>
      </c>
      <c r="C100" s="13" t="str">
        <f t="shared" si="6"/>
        <v>guzman</v>
      </c>
      <c r="D100" s="13" t="str">
        <f t="shared" si="7"/>
        <v>guzman@company.com</v>
      </c>
    </row>
    <row r="101" spans="1:4">
      <c r="A101" s="13" t="s">
        <v>251</v>
      </c>
      <c r="B101" s="13" t="s">
        <v>250</v>
      </c>
      <c r="C101" s="13" t="str">
        <f t="shared" si="6"/>
        <v>weaver</v>
      </c>
      <c r="D101" s="13" t="str">
        <f t="shared" si="7"/>
        <v>weaver@company.com</v>
      </c>
    </row>
    <row r="102" spans="1:4">
      <c r="A102" s="13" t="s">
        <v>249</v>
      </c>
      <c r="B102" s="13" t="s">
        <v>248</v>
      </c>
      <c r="C102" s="13" t="str">
        <f t="shared" si="6"/>
        <v>jordan</v>
      </c>
      <c r="D102" s="13" t="str">
        <f t="shared" si="7"/>
        <v>jordan@company.com</v>
      </c>
    </row>
  </sheetData>
  <pageMargins left="0.7" right="0.7" top="0.75" bottom="0.75" header="0.3" footer="0.3"/>
  <pageSetup paperSize="9" orientation="portrait" horizontalDpi="4294967295" verticalDpi="4294967295"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AD2C9"/>
  </sheetPr>
  <dimension ref="A1:E205"/>
  <sheetViews>
    <sheetView topLeftCell="A2" workbookViewId="0">
      <selection activeCell="A3" sqref="A3"/>
    </sheetView>
  </sheetViews>
  <sheetFormatPr defaultRowHeight="14.25"/>
  <cols>
    <col min="1" max="1" width="56.28515625" style="36" bestFit="1" customWidth="1"/>
    <col min="2" max="2" width="26" style="2" bestFit="1" customWidth="1"/>
    <col min="3" max="3" width="19.85546875" style="2" bestFit="1" customWidth="1"/>
    <col min="4" max="4" width="24.42578125" style="2" bestFit="1" customWidth="1"/>
    <col min="5" max="5" width="70.85546875" style="2" bestFit="1" customWidth="1"/>
    <col min="6" max="16384" width="9.140625" style="2"/>
  </cols>
  <sheetData>
    <row r="1" spans="1:5" ht="15" hidden="1">
      <c r="A1" t="s">
        <v>560</v>
      </c>
      <c r="B1" t="s">
        <v>573</v>
      </c>
    </row>
    <row r="2" spans="1:5" ht="15">
      <c r="A2" s="34" t="s">
        <v>246</v>
      </c>
      <c r="B2" s="35" t="s">
        <v>861</v>
      </c>
      <c r="C2" s="35" t="s">
        <v>862</v>
      </c>
      <c r="D2" s="35" t="s">
        <v>863</v>
      </c>
      <c r="E2" s="34" t="s">
        <v>837</v>
      </c>
    </row>
    <row r="3" spans="1:5">
      <c r="A3" s="36" t="str">
        <f>IF(Applications!L3="","",Applications!L3)</f>
        <v>Access Control</v>
      </c>
      <c r="B3" s="33" t="s">
        <v>864</v>
      </c>
      <c r="C3" s="33"/>
      <c r="D3" s="33" t="s">
        <v>865</v>
      </c>
      <c r="E3" s="36" t="str">
        <f>Applications!A3</f>
        <v>Air Ranlam</v>
      </c>
    </row>
    <row r="4" spans="1:5">
      <c r="A4" s="36" t="str">
        <f>IF(Applications!L4="","",Applications!L4)</f>
        <v/>
      </c>
      <c r="B4" s="33" t="s">
        <v>864</v>
      </c>
      <c r="C4" s="33" t="s">
        <v>866</v>
      </c>
      <c r="D4" s="33" t="s">
        <v>867</v>
      </c>
      <c r="E4" s="36" t="str">
        <f>Applications!A4</f>
        <v>Airzap</v>
      </c>
    </row>
    <row r="5" spans="1:5">
      <c r="A5" s="36" t="str">
        <f>IF(Applications!L5="","",Applications!L5)</f>
        <v>Advisory Engine</v>
      </c>
      <c r="B5" s="33" t="s">
        <v>868</v>
      </c>
      <c r="C5" s="33"/>
      <c r="D5" s="33" t="s">
        <v>867</v>
      </c>
      <c r="E5" s="36" t="str">
        <f>Applications!A5</f>
        <v>Alpha Ozebam</v>
      </c>
    </row>
    <row r="6" spans="1:5">
      <c r="A6" s="36" t="str">
        <f>IF(Applications!L6="","",Applications!L6)</f>
        <v>Allocate &amp; Install Resource</v>
      </c>
      <c r="B6" s="33" t="s">
        <v>868</v>
      </c>
      <c r="C6" s="33" t="s">
        <v>869</v>
      </c>
      <c r="D6" s="33" t="s">
        <v>867</v>
      </c>
      <c r="E6" s="36" t="str">
        <f>Applications!A6</f>
        <v>Alpha Tough</v>
      </c>
    </row>
    <row r="7" spans="1:5">
      <c r="A7" s="36" t="str">
        <f>IF(Applications!L7="","",Applications!L7)</f>
        <v>Allocate Specific Service Parameters to Services</v>
      </c>
      <c r="B7" s="33" t="s">
        <v>868</v>
      </c>
      <c r="C7" s="33" t="s">
        <v>869</v>
      </c>
      <c r="D7" s="33" t="s">
        <v>867</v>
      </c>
      <c r="E7" s="36" t="str">
        <f>Applications!A7</f>
        <v>Anair</v>
      </c>
    </row>
    <row r="8" spans="1:5">
      <c r="A8" s="36" t="str">
        <f>IF(Applications!L8="","",Applications!L8)</f>
        <v>Analyze &amp; Manage Customer Risk</v>
      </c>
      <c r="B8" s="33" t="s">
        <v>868</v>
      </c>
      <c r="C8" s="33" t="s">
        <v>869</v>
      </c>
      <c r="D8" s="33" t="s">
        <v>867</v>
      </c>
      <c r="E8" s="36" t="str">
        <f>Applications!A8</f>
        <v>Beta Sailtom</v>
      </c>
    </row>
    <row r="9" spans="1:5">
      <c r="A9" s="36" t="str">
        <f>IF(Applications!L9="","",Applications!L9)</f>
        <v>Analyze &amp; Report S/P Interaction</v>
      </c>
      <c r="B9" s="33" t="s">
        <v>868</v>
      </c>
      <c r="C9" s="33" t="s">
        <v>869</v>
      </c>
      <c r="D9" s="33" t="s">
        <v>867</v>
      </c>
      <c r="E9" s="36" t="str">
        <f>Applications!A9</f>
        <v>Beta-Hold</v>
      </c>
    </row>
    <row r="10" spans="1:5">
      <c r="A10" s="36" t="str">
        <f>IF(Applications!L10="","",Applications!L10)</f>
        <v>Analyze &amp; Report on Customer</v>
      </c>
      <c r="B10" s="33" t="s">
        <v>864</v>
      </c>
      <c r="C10" s="33" t="s">
        <v>866</v>
      </c>
      <c r="D10" s="33" t="s">
        <v>865</v>
      </c>
      <c r="E10" s="36" t="str">
        <f>Applications!A10</f>
        <v>Betahome</v>
      </c>
    </row>
    <row r="11" spans="1:5">
      <c r="A11" s="36" t="str">
        <f>IF(Applications!L11="","",Applications!L11)</f>
        <v>Analyze Resource Performance</v>
      </c>
      <c r="B11" s="33" t="s">
        <v>864</v>
      </c>
      <c r="C11" s="33" t="s">
        <v>866</v>
      </c>
      <c r="D11" s="33" t="s">
        <v>865</v>
      </c>
      <c r="E11" s="36" t="str">
        <f>Applications!A11</f>
        <v>Betatraxtouch</v>
      </c>
    </row>
    <row r="12" spans="1:5">
      <c r="A12" s="36" t="str">
        <f>IF(Applications!L12="","",Applications!L12)</f>
        <v>Analyze Service Quality</v>
      </c>
      <c r="B12" s="33" t="s">
        <v>868</v>
      </c>
      <c r="C12" s="33" t="s">
        <v>869</v>
      </c>
      <c r="D12" s="33" t="s">
        <v>865</v>
      </c>
      <c r="E12" s="36" t="str">
        <f>Applications!A12</f>
        <v>Bioex</v>
      </c>
    </row>
    <row r="13" spans="1:5">
      <c r="A13" s="36" t="str">
        <f>IF(Applications!L13="","",Applications!L13)</f>
        <v>Analyze Usage Records</v>
      </c>
      <c r="B13" s="33" t="s">
        <v>868</v>
      </c>
      <c r="C13" s="33" t="s">
        <v>869</v>
      </c>
      <c r="D13" s="33" t="s">
        <v>867</v>
      </c>
      <c r="E13" s="36" t="str">
        <f>Applications!A13</f>
        <v>Biofind</v>
      </c>
    </row>
    <row r="14" spans="1:5">
      <c r="A14" s="36" t="str">
        <f>IF(Applications!L14="","",Applications!L14)</f>
        <v>Apply Pricing Discounting &amp; Rebate</v>
      </c>
      <c r="B14" s="33" t="s">
        <v>868</v>
      </c>
      <c r="C14" s="33" t="s">
        <v>869</v>
      </c>
      <c r="D14" s="33" t="s">
        <v>865</v>
      </c>
      <c r="E14" s="36" t="str">
        <f>Applications!A14</f>
        <v>Biola</v>
      </c>
    </row>
    <row r="15" spans="1:5">
      <c r="A15" s="36" t="str">
        <f>IF(Applications!L15="","",Applications!L15)</f>
        <v>Approve Product Business Case</v>
      </c>
      <c r="B15" s="33" t="s">
        <v>868</v>
      </c>
      <c r="C15" s="33" t="s">
        <v>869</v>
      </c>
      <c r="D15" s="33" t="s">
        <v>865</v>
      </c>
      <c r="E15" s="36" t="str">
        <f>Applications!A15</f>
        <v>Blackex</v>
      </c>
    </row>
    <row r="16" spans="1:5">
      <c r="A16" s="36" t="str">
        <f>IF(Applications!L16="","",Applications!L16)</f>
        <v>Asses Customer QoS Performance</v>
      </c>
      <c r="B16" s="33" t="s">
        <v>864</v>
      </c>
      <c r="C16" s="33" t="s">
        <v>866</v>
      </c>
      <c r="D16" s="33" t="s">
        <v>867</v>
      </c>
      <c r="E16" s="36" t="str">
        <f>Applications!A16</f>
        <v>Blacktoeco</v>
      </c>
    </row>
    <row r="17" spans="1:5">
      <c r="A17" s="36" t="str">
        <f>IF(Applications!L17="","",Applications!L17)</f>
        <v>Asses Performance of Existing Resources</v>
      </c>
      <c r="B17" s="33" t="s">
        <v>870</v>
      </c>
      <c r="C17" s="33" t="s">
        <v>871</v>
      </c>
      <c r="D17" s="33" t="s">
        <v>867</v>
      </c>
      <c r="E17" s="36" t="str">
        <f>Applications!A17</f>
        <v>Blueair</v>
      </c>
    </row>
    <row r="18" spans="1:5">
      <c r="A18" s="36" t="str">
        <f>IF(Applications!L18="","",Applications!L18)</f>
        <v>Asses Performance of Existing Services</v>
      </c>
      <c r="B18" s="33" t="s">
        <v>870</v>
      </c>
      <c r="C18" s="33" t="s">
        <v>871</v>
      </c>
      <c r="D18" s="33" t="s">
        <v>867</v>
      </c>
      <c r="E18" s="36" t="str">
        <f>Applications!A18</f>
        <v>Coflux</v>
      </c>
    </row>
    <row r="19" spans="1:5">
      <c r="A19" s="36" t="str">
        <f>IF(Applications!L19="","",Applications!L19)</f>
        <v>Assess Performance of Existing Products</v>
      </c>
      <c r="B19" s="33" t="s">
        <v>868</v>
      </c>
      <c r="C19" s="33" t="s">
        <v>869</v>
      </c>
      <c r="D19" s="33" t="s">
        <v>867</v>
      </c>
      <c r="E19" s="36" t="str">
        <f>Applications!A19</f>
        <v>Cofsoft</v>
      </c>
    </row>
    <row r="20" spans="1:5">
      <c r="A20" s="36" t="str">
        <f>IF(Applications!L20="","",Applications!L20)</f>
        <v>Assets Management</v>
      </c>
      <c r="B20" s="33" t="s">
        <v>870</v>
      </c>
      <c r="C20" s="33" t="s">
        <v>871</v>
      </c>
      <c r="D20" s="33" t="s">
        <v>872</v>
      </c>
      <c r="E20" s="36" t="str">
        <f>Applications!A20</f>
        <v>Conis</v>
      </c>
    </row>
    <row r="21" spans="1:5">
      <c r="A21" s="36" t="str">
        <f>IF(Applications!L21="","",Applications!L21)</f>
        <v>Audit Data Collection  &amp; Distribution</v>
      </c>
      <c r="B21" s="33" t="s">
        <v>868</v>
      </c>
      <c r="C21" s="33" t="s">
        <v>869</v>
      </c>
      <c r="D21" s="33" t="s">
        <v>867</v>
      </c>
      <c r="E21" s="36" t="str">
        <f>Applications!A21</f>
        <v>Dalt Stock</v>
      </c>
    </row>
    <row r="22" spans="1:5">
      <c r="A22" s="36" t="str">
        <f>IF(Applications!L22="","",Applications!L22)</f>
        <v>Audit Management</v>
      </c>
      <c r="B22" s="33" t="s">
        <v>870</v>
      </c>
      <c r="C22" s="33" t="s">
        <v>871</v>
      </c>
      <c r="D22" s="33" t="s">
        <v>872</v>
      </c>
      <c r="E22" s="36" t="str">
        <f>Applications!A22</f>
        <v>Damfix</v>
      </c>
    </row>
    <row r="23" spans="1:5">
      <c r="A23" s="36" t="str">
        <f>IF(Applications!L23="","",Applications!L23)</f>
        <v>Authorize Credit</v>
      </c>
      <c r="B23" s="33" t="s">
        <v>870</v>
      </c>
      <c r="C23" s="33" t="s">
        <v>871</v>
      </c>
      <c r="D23" s="33" t="s">
        <v>867</v>
      </c>
      <c r="E23" s="36" t="str">
        <f>Applications!A23</f>
        <v>Danlax</v>
      </c>
    </row>
    <row r="24" spans="1:5">
      <c r="A24" s="36" t="str">
        <f>IF(Applications!L24="","",Applications!L24)</f>
        <v>Board &amp; Share/Securities Management</v>
      </c>
      <c r="B24" s="33" t="s">
        <v>868</v>
      </c>
      <c r="C24" s="33" t="s">
        <v>871</v>
      </c>
      <c r="D24" s="33" t="s">
        <v>867</v>
      </c>
      <c r="E24" s="36" t="str">
        <f>Applications!A24</f>
        <v>Danstrong</v>
      </c>
    </row>
    <row r="25" spans="1:5">
      <c r="A25" s="36" t="str">
        <f>IF(Applications!L25="","",Applications!L25)</f>
        <v>Build Customer Insight</v>
      </c>
      <c r="B25" s="33" t="s">
        <v>868</v>
      </c>
      <c r="C25" s="33" t="s">
        <v>869</v>
      </c>
      <c r="D25" s="33" t="s">
        <v>865</v>
      </c>
      <c r="E25" s="36" t="str">
        <f>Applications!A25</f>
        <v>Dentocore</v>
      </c>
    </row>
    <row r="26" spans="1:5">
      <c r="A26" s="36" t="str">
        <f>IF(Applications!L26="","",Applications!L26)</f>
        <v>Business Continuity Management</v>
      </c>
      <c r="B26" s="33" t="s">
        <v>868</v>
      </c>
      <c r="C26" s="33" t="s">
        <v>871</v>
      </c>
      <c r="D26" s="33" t="s">
        <v>867</v>
      </c>
      <c r="E26" s="36" t="str">
        <f>Applications!A26</f>
        <v>Don Remtex</v>
      </c>
    </row>
    <row r="27" spans="1:5">
      <c r="A27" s="36" t="str">
        <f>IF(Applications!L27="","",Applications!L27)</f>
        <v>Business Development</v>
      </c>
      <c r="B27" s="33" t="s">
        <v>870</v>
      </c>
      <c r="C27" s="33" t="s">
        <v>871</v>
      </c>
      <c r="D27" s="33" t="s">
        <v>872</v>
      </c>
      <c r="E27" s="36" t="str">
        <f>Applications!A27</f>
        <v>Don Tax</v>
      </c>
    </row>
    <row r="28" spans="1:5">
      <c r="A28" s="36" t="str">
        <f>IF(Applications!L28="","",Applications!L28)</f>
        <v>Capture Product Capability Shortfalls</v>
      </c>
      <c r="B28" s="33" t="s">
        <v>870</v>
      </c>
      <c r="C28" s="33" t="s">
        <v>871</v>
      </c>
      <c r="D28" s="33" t="s">
        <v>872</v>
      </c>
      <c r="E28" s="36" t="str">
        <f>Applications!A28</f>
        <v>Donfan</v>
      </c>
    </row>
    <row r="29" spans="1:5">
      <c r="A29" s="36" t="str">
        <f>IF(Applications!L29="","",Applications!L29)</f>
        <v>Capture Resource Capability Shortfalls</v>
      </c>
      <c r="B29" s="33" t="s">
        <v>868</v>
      </c>
      <c r="C29" s="33" t="s">
        <v>871</v>
      </c>
      <c r="D29" s="33" t="s">
        <v>867</v>
      </c>
      <c r="E29" s="36" t="str">
        <f>Applications!A29</f>
        <v>Dongdax</v>
      </c>
    </row>
    <row r="30" spans="1:5">
      <c r="A30" s="36" t="str">
        <f>IF(Applications!L30="","",Applications!L30)</f>
        <v>Capture Service Capability Shortfalls</v>
      </c>
      <c r="B30" s="33" t="s">
        <v>870</v>
      </c>
      <c r="C30" s="33" t="s">
        <v>871</v>
      </c>
      <c r="D30" s="33" t="s">
        <v>872</v>
      </c>
      <c r="E30" s="36" t="str">
        <f>Applications!A30</f>
        <v>Dongfresh</v>
      </c>
    </row>
    <row r="31" spans="1:5">
      <c r="A31" s="36" t="str">
        <f>IF(Applications!L31="","",Applications!L31)</f>
        <v>Close Customer Order</v>
      </c>
      <c r="B31" s="33" t="s">
        <v>868</v>
      </c>
      <c r="C31" s="33" t="s">
        <v>871</v>
      </c>
      <c r="D31" s="33" t="s">
        <v>867</v>
      </c>
      <c r="E31" s="36" t="str">
        <f>Applications!A31</f>
        <v>Donhome</v>
      </c>
    </row>
    <row r="32" spans="1:5">
      <c r="A32" s="36" t="str">
        <f>IF(Applications!L32="","",Applications!L32)</f>
        <v>Close Customer Problem Report</v>
      </c>
      <c r="B32" s="33" t="s">
        <v>868</v>
      </c>
      <c r="C32" s="33" t="s">
        <v>869</v>
      </c>
      <c r="D32" s="33" t="s">
        <v>865</v>
      </c>
      <c r="E32" s="36" t="str">
        <f>Applications!A32</f>
        <v>Donity</v>
      </c>
    </row>
    <row r="33" spans="1:5">
      <c r="A33" s="36" t="str">
        <f>IF(Applications!L33="","",Applications!L33)</f>
        <v>Close Customer QoS Perf Degradation Report</v>
      </c>
      <c r="B33" s="33" t="s">
        <v>870</v>
      </c>
      <c r="C33" s="33" t="s">
        <v>871</v>
      </c>
      <c r="D33" s="33" t="s">
        <v>872</v>
      </c>
      <c r="E33" s="36" t="str">
        <f>Applications!A33</f>
        <v>Doublecof</v>
      </c>
    </row>
    <row r="34" spans="1:5">
      <c r="A34" s="36" t="str">
        <f>IF(Applications!L34="","",Applications!L34)</f>
        <v>Close Resource Order</v>
      </c>
      <c r="B34" s="33" t="s">
        <v>870</v>
      </c>
      <c r="C34" s="33" t="s">
        <v>871</v>
      </c>
      <c r="D34" s="33" t="s">
        <v>872</v>
      </c>
      <c r="E34" s="36" t="str">
        <f>Applications!A34</f>
        <v>Dripnix</v>
      </c>
    </row>
    <row r="35" spans="1:5">
      <c r="A35" s="36" t="str">
        <f>IF(Applications!L35="","",Applications!L35)</f>
        <v>Close Resource Performance Degradation Rpt</v>
      </c>
      <c r="B35" s="33" t="s">
        <v>868</v>
      </c>
      <c r="C35" s="33" t="s">
        <v>871</v>
      </c>
      <c r="D35" s="33" t="s">
        <v>867</v>
      </c>
      <c r="E35" s="36" t="str">
        <f>Applications!A35</f>
        <v>Duotip</v>
      </c>
    </row>
    <row r="36" spans="1:5">
      <c r="A36" s="36" t="str">
        <f>IF(Applications!L36="","",Applications!L36)</f>
        <v>Close Resource Trouble Report</v>
      </c>
      <c r="B36" s="33" t="s">
        <v>868</v>
      </c>
      <c r="C36" s="33" t="s">
        <v>871</v>
      </c>
      <c r="D36" s="33" t="s">
        <v>867</v>
      </c>
      <c r="E36" s="36" t="str">
        <f>Applications!A36</f>
        <v>Ecoing</v>
      </c>
    </row>
    <row r="37" spans="1:5">
      <c r="A37" s="36" t="str">
        <f>IF(Applications!L37="","",Applications!L37)</f>
        <v>Close S/P Performance Degradation Report</v>
      </c>
      <c r="B37" s="33" t="s">
        <v>868</v>
      </c>
      <c r="C37" s="33" t="s">
        <v>871</v>
      </c>
      <c r="D37" s="33" t="s">
        <v>867</v>
      </c>
      <c r="E37" s="36" t="str">
        <f>Applications!A37</f>
        <v>Eco-String</v>
      </c>
    </row>
    <row r="38" spans="1:5">
      <c r="A38" s="36" t="str">
        <f>IF(Applications!L38="","",Applications!L38)</f>
        <v>Close S/P Requisition Order</v>
      </c>
      <c r="B38" s="33" t="s">
        <v>868</v>
      </c>
      <c r="C38" s="33" t="s">
        <v>869</v>
      </c>
      <c r="D38" s="33" t="s">
        <v>865</v>
      </c>
      <c r="E38" s="36" t="str">
        <f>Applications!A38</f>
        <v>Fasetouch</v>
      </c>
    </row>
    <row r="39" spans="1:5">
      <c r="A39" s="36" t="str">
        <f>IF(Applications!L39="","",Applications!L39)</f>
        <v>Close S/P Requisition Order</v>
      </c>
      <c r="B39" s="33" t="s">
        <v>868</v>
      </c>
      <c r="C39" s="33" t="s">
        <v>869</v>
      </c>
      <c r="D39" s="33" t="s">
        <v>865</v>
      </c>
      <c r="E39" s="36" t="str">
        <f>Applications!A39</f>
        <v>Fax Otlight</v>
      </c>
    </row>
    <row r="40" spans="1:5">
      <c r="A40" s="36" t="str">
        <f>IF(Applications!L40="","",Applications!L40)</f>
        <v>Close Service Order</v>
      </c>
      <c r="B40" s="33" t="s">
        <v>864</v>
      </c>
      <c r="C40" s="33" t="s">
        <v>869</v>
      </c>
      <c r="D40" s="33" t="s">
        <v>865</v>
      </c>
      <c r="E40" s="36" t="str">
        <f>Applications!A40</f>
        <v>Faxlam</v>
      </c>
    </row>
    <row r="41" spans="1:5">
      <c r="A41" s="36" t="str">
        <f>IF(Applications!L41="","",Applications!L41)</f>
        <v>Close Service Performance Degradation Report</v>
      </c>
      <c r="B41" s="33" t="s">
        <v>868</v>
      </c>
      <c r="C41" s="33" t="s">
        <v>871</v>
      </c>
      <c r="D41" s="33" t="s">
        <v>867</v>
      </c>
      <c r="E41" s="36" t="str">
        <f>Applications!A41</f>
        <v>Faxphase</v>
      </c>
    </row>
    <row r="42" spans="1:5">
      <c r="A42" s="36" t="str">
        <f>IF(Applications!L42="","",Applications!L42)</f>
        <v>Close Service Trouble Report</v>
      </c>
      <c r="B42" s="33" t="s">
        <v>868</v>
      </c>
      <c r="C42" s="33" t="s">
        <v>871</v>
      </c>
      <c r="D42" s="33" t="s">
        <v>867</v>
      </c>
      <c r="E42" s="36" t="str">
        <f>Applications!A42</f>
        <v>Finflex</v>
      </c>
    </row>
    <row r="43" spans="1:5">
      <c r="A43" s="36" t="str">
        <f>IF(Applications!L43="","",Applications!L43)</f>
        <v>Collecting Client Information</v>
      </c>
      <c r="B43" s="33" t="s">
        <v>870</v>
      </c>
      <c r="C43" s="33"/>
      <c r="D43" s="33" t="s">
        <v>872</v>
      </c>
      <c r="E43" s="36" t="str">
        <f>Applications!A43</f>
        <v>Finstring</v>
      </c>
    </row>
    <row r="44" spans="1:5">
      <c r="A44" s="36" t="str">
        <f>IF(Applications!L44="","",Applications!L44)</f>
        <v>Collecting Finance Information</v>
      </c>
      <c r="B44" s="33" t="s">
        <v>868</v>
      </c>
      <c r="C44" s="33"/>
      <c r="D44" s="33" t="s">
        <v>865</v>
      </c>
      <c r="E44" s="36" t="str">
        <f>Applications!A44</f>
        <v>Fix Dax</v>
      </c>
    </row>
    <row r="45" spans="1:5">
      <c r="A45" s="36" t="str">
        <f>IF(Applications!L45="","",Applications!L45)</f>
        <v>Collecting Personal Information</v>
      </c>
      <c r="B45" s="33" t="s">
        <v>870</v>
      </c>
      <c r="C45" s="33"/>
      <c r="D45" s="33" t="s">
        <v>867</v>
      </c>
      <c r="E45" s="36" t="str">
        <f>Applications!A45</f>
        <v>Fix Hattouch</v>
      </c>
    </row>
    <row r="46" spans="1:5">
      <c r="A46" s="36" t="str">
        <f>IF(Applications!L46="","",Applications!L46)</f>
        <v>Collection Management Information &amp; Data</v>
      </c>
      <c r="B46" s="33" t="s">
        <v>864</v>
      </c>
      <c r="C46" s="33" t="s">
        <v>866</v>
      </c>
      <c r="D46" s="33" t="s">
        <v>865</v>
      </c>
      <c r="E46" s="36" t="str">
        <f>Applications!A46</f>
        <v>Fixron</v>
      </c>
    </row>
    <row r="47" spans="1:5">
      <c r="A47" s="36" t="str">
        <f>IF(Applications!L47="","",Applications!L47)</f>
        <v>Communication with Bank</v>
      </c>
      <c r="B47" s="33" t="s">
        <v>868</v>
      </c>
      <c r="C47" s="33" t="s">
        <v>871</v>
      </c>
      <c r="D47" s="33" t="s">
        <v>867</v>
      </c>
      <c r="E47" s="36" t="str">
        <f>Applications!A47</f>
        <v>Fixrunlex</v>
      </c>
    </row>
    <row r="48" spans="1:5">
      <c r="A48" s="36" t="str">
        <f>IF(Applications!L48="","",Applications!L48)</f>
        <v>Communication with Bank</v>
      </c>
      <c r="B48" s="33"/>
      <c r="C48" s="33" t="s">
        <v>869</v>
      </c>
      <c r="D48" s="33"/>
      <c r="E48" s="36" t="str">
        <f>Applications!A48</f>
        <v>Flex Otlight</v>
      </c>
    </row>
    <row r="49" spans="1:5">
      <c r="A49" s="36" t="str">
        <f>IF(Applications!L49="","",Applications!L49)</f>
        <v>Community Relations Management</v>
      </c>
      <c r="B49" s="33" t="s">
        <v>870</v>
      </c>
      <c r="C49" s="33" t="s">
        <v>871</v>
      </c>
      <c r="D49" s="33" t="s">
        <v>872</v>
      </c>
      <c r="E49" s="36" t="str">
        <f>Applications!A49</f>
        <v>Flex Top</v>
      </c>
    </row>
    <row r="50" spans="1:5">
      <c r="A50" s="36" t="str">
        <f>IF(Applications!L50="","",Applications!L50)</f>
        <v>Complete Order</v>
      </c>
      <c r="B50" s="33" t="s">
        <v>868</v>
      </c>
      <c r="C50" s="33" t="s">
        <v>871</v>
      </c>
      <c r="D50" s="33" t="s">
        <v>867</v>
      </c>
      <c r="E50" s="36" t="str">
        <f>Applications!A50</f>
        <v>Fresh Kaytouch</v>
      </c>
    </row>
    <row r="51" spans="1:5">
      <c r="A51" s="36" t="str">
        <f>IF(Applications!L51="","",Applications!L51)</f>
        <v>Configure &amp; Activate Resource</v>
      </c>
      <c r="B51" s="33" t="s">
        <v>864</v>
      </c>
      <c r="C51" s="33" t="s">
        <v>866</v>
      </c>
      <c r="D51" s="33" t="s">
        <v>867</v>
      </c>
      <c r="E51" s="36" t="str">
        <f>Applications!A51</f>
        <v>Freshdom</v>
      </c>
    </row>
    <row r="52" spans="1:5">
      <c r="A52" s="36" t="str">
        <f>IF(Applications!L52="","",Applications!L52)</f>
        <v>Control Resource Performance</v>
      </c>
      <c r="B52" s="33" t="s">
        <v>870</v>
      </c>
      <c r="C52" s="33" t="s">
        <v>871</v>
      </c>
      <c r="D52" s="33" t="s">
        <v>872</v>
      </c>
      <c r="E52" s="36" t="str">
        <f>Applications!A52</f>
        <v>Fresh-Flex</v>
      </c>
    </row>
    <row r="53" spans="1:5">
      <c r="A53" s="36" t="str">
        <f>IF(Applications!L53="","",Applications!L53)</f>
        <v>Corporate Communication &amp; Image Management</v>
      </c>
      <c r="B53" s="33" t="s">
        <v>868</v>
      </c>
      <c r="C53" s="33" t="s">
        <v>869</v>
      </c>
      <c r="D53" s="33" t="s">
        <v>865</v>
      </c>
      <c r="E53" s="36" t="str">
        <f>Applications!A53</f>
        <v>Freshing</v>
      </c>
    </row>
    <row r="54" spans="1:5">
      <c r="A54" s="36" t="str">
        <f>IF(Applications!L54="","",Applications!L54)</f>
        <v>Correct &amp; Recover Customer Problem</v>
      </c>
      <c r="B54" s="33" t="s">
        <v>864</v>
      </c>
      <c r="C54" s="33" t="s">
        <v>866</v>
      </c>
      <c r="D54" s="33" t="s">
        <v>865</v>
      </c>
      <c r="E54" s="36" t="str">
        <f>Applications!A54</f>
        <v>Freshtom</v>
      </c>
    </row>
    <row r="55" spans="1:5">
      <c r="A55" s="36" t="str">
        <f>IF(Applications!L55="","",Applications!L55)</f>
        <v>Correct &amp; Recover Resource Trouble</v>
      </c>
      <c r="B55" s="33" t="s">
        <v>868</v>
      </c>
      <c r="C55" s="33" t="s">
        <v>869</v>
      </c>
      <c r="D55" s="33" t="s">
        <v>865</v>
      </c>
      <c r="E55" s="36" t="str">
        <f>Applications!A55</f>
        <v>Fundax</v>
      </c>
    </row>
    <row r="56" spans="1:5">
      <c r="A56" s="36" t="str">
        <f>IF(Applications!L56="","",Applications!L56)</f>
        <v>Correct &amp; Resolve service Problem</v>
      </c>
      <c r="B56" s="33" t="s">
        <v>864</v>
      </c>
      <c r="C56" s="33" t="s">
        <v>866</v>
      </c>
      <c r="D56" s="33" t="s">
        <v>867</v>
      </c>
      <c r="E56" s="36" t="str">
        <f>Applications!A56</f>
        <v>Funstrong</v>
      </c>
    </row>
    <row r="57" spans="1:5">
      <c r="A57" s="36" t="str">
        <f>IF(Applications!L57="","",Applications!L57)</f>
        <v>Create &amp; Deliver Bill</v>
      </c>
      <c r="B57" s="33" t="s">
        <v>868</v>
      </c>
      <c r="C57" s="33" t="s">
        <v>871</v>
      </c>
      <c r="D57" s="33" t="s">
        <v>867</v>
      </c>
      <c r="E57" s="36" t="str">
        <f>Applications!A57</f>
        <v>Gold Aptop</v>
      </c>
    </row>
    <row r="58" spans="1:5">
      <c r="A58" s="36" t="str">
        <f>IF(Applications!L58="","",Applications!L58)</f>
        <v>Create Customer Problem Report</v>
      </c>
      <c r="B58" s="33" t="s">
        <v>868</v>
      </c>
      <c r="C58" s="33" t="s">
        <v>871</v>
      </c>
      <c r="D58" s="33" t="s">
        <v>867</v>
      </c>
      <c r="E58" s="36" t="str">
        <f>Applications!A58</f>
        <v>Golddex</v>
      </c>
    </row>
    <row r="59" spans="1:5">
      <c r="A59" s="36" t="str">
        <f>IF(Applications!L59="","",Applications!L59)</f>
        <v>Create Customer QoS Perf Degradation Report</v>
      </c>
      <c r="B59" s="33" t="s">
        <v>864</v>
      </c>
      <c r="C59" s="33" t="s">
        <v>869</v>
      </c>
      <c r="D59" s="33" t="s">
        <v>865</v>
      </c>
      <c r="E59" s="36" t="str">
        <f>Applications!A59</f>
        <v>Goldenjob</v>
      </c>
    </row>
    <row r="60" spans="1:5">
      <c r="A60" s="36" t="str">
        <f>IF(Applications!L60="","",Applications!L60)</f>
        <v>Create Resource Performance Degradation Rpt</v>
      </c>
      <c r="B60" s="33" t="s">
        <v>868</v>
      </c>
      <c r="C60" s="33" t="s">
        <v>869</v>
      </c>
      <c r="D60" s="33" t="s">
        <v>865</v>
      </c>
      <c r="E60" s="36" t="str">
        <f>Applications!A60</f>
        <v>Gravenimfan</v>
      </c>
    </row>
    <row r="61" spans="1:5">
      <c r="A61" s="36" t="str">
        <f>IF(Applications!L61="","",Applications!L61)</f>
        <v>Create Resource Trouble Report</v>
      </c>
      <c r="B61" s="33" t="s">
        <v>868</v>
      </c>
      <c r="C61" s="33" t="s">
        <v>869</v>
      </c>
      <c r="D61" s="33" t="s">
        <v>865</v>
      </c>
      <c r="E61" s="36" t="str">
        <f>Applications!A61</f>
        <v>Greenlex</v>
      </c>
    </row>
    <row r="62" spans="1:5">
      <c r="A62" s="36" t="str">
        <f>IF(Applications!L62="","",Applications!L62)</f>
        <v>Create Service Performance Degradation Report</v>
      </c>
      <c r="B62" s="33" t="s">
        <v>864</v>
      </c>
      <c r="C62" s="33" t="s">
        <v>866</v>
      </c>
      <c r="D62" s="33" t="s">
        <v>865</v>
      </c>
      <c r="E62" s="36" t="str">
        <f>Applications!A62</f>
        <v>Hat La</v>
      </c>
    </row>
    <row r="63" spans="1:5">
      <c r="A63" s="36" t="str">
        <f>IF(Applications!L63="","",Applications!L63)</f>
        <v>Create Service Trouble Report</v>
      </c>
      <c r="B63" s="33" t="s">
        <v>868</v>
      </c>
      <c r="C63" s="33" t="s">
        <v>871</v>
      </c>
      <c r="D63" s="33" t="s">
        <v>872</v>
      </c>
      <c r="E63" s="36" t="str">
        <f>Applications!A63</f>
        <v>Holdsing</v>
      </c>
    </row>
    <row r="64" spans="1:5">
      <c r="A64" s="36" t="str">
        <f>IF(Applications!L64="","",Applications!L64)</f>
        <v>Cross/Up Selling</v>
      </c>
      <c r="B64" s="33" t="s">
        <v>868</v>
      </c>
      <c r="C64" s="33" t="s">
        <v>869</v>
      </c>
      <c r="D64" s="33" t="s">
        <v>865</v>
      </c>
      <c r="E64" s="36" t="str">
        <f>Applications!A64</f>
        <v>Hot Hotstring</v>
      </c>
    </row>
    <row r="65" spans="1:5">
      <c r="A65" s="36" t="str">
        <f>IF(Applications!L65="","",Applications!L65)</f>
        <v>Define Marketing Capability Requirements</v>
      </c>
      <c r="B65" s="33" t="s">
        <v>868</v>
      </c>
      <c r="C65" s="33" t="s">
        <v>869</v>
      </c>
      <c r="D65" s="33" t="s">
        <v>865</v>
      </c>
      <c r="E65" s="36" t="str">
        <f>Applications!A65</f>
        <v>Hot Plus</v>
      </c>
    </row>
    <row r="66" spans="1:5">
      <c r="A66" s="36" t="str">
        <f>IF(Applications!L66="","",Applications!L66)</f>
        <v>Define Product Capability Requirements</v>
      </c>
      <c r="B66" s="33" t="s">
        <v>870</v>
      </c>
      <c r="C66" s="33" t="s">
        <v>871</v>
      </c>
      <c r="D66" s="33" t="s">
        <v>872</v>
      </c>
      <c r="E66" s="36" t="str">
        <f>Applications!A66</f>
        <v>Hotjob</v>
      </c>
    </row>
    <row r="67" spans="1:5">
      <c r="A67" s="36" t="str">
        <f>IF(Applications!L67="","",Applications!L67)</f>
        <v>Define Product Marketing Promotion Strategy</v>
      </c>
      <c r="B67" s="33" t="s">
        <v>864</v>
      </c>
      <c r="C67" s="33" t="s">
        <v>866</v>
      </c>
      <c r="D67" s="33" t="s">
        <v>867</v>
      </c>
      <c r="E67" s="36" t="str">
        <f>Applications!A67</f>
        <v>Icegofresh</v>
      </c>
    </row>
    <row r="68" spans="1:5">
      <c r="A68" s="36" t="str">
        <f>IF(Applications!L68="","",Applications!L68)</f>
        <v>Define Resource Support Strategies</v>
      </c>
      <c r="B68" s="33" t="s">
        <v>868</v>
      </c>
      <c r="C68" s="33" t="s">
        <v>869</v>
      </c>
      <c r="D68" s="33" t="s">
        <v>865</v>
      </c>
      <c r="E68" s="36" t="str">
        <f>Applications!A68</f>
        <v>Icela</v>
      </c>
    </row>
    <row r="69" spans="1:5">
      <c r="A69" s="36" t="str">
        <f>IF(Applications!L69="","",Applications!L69)</f>
        <v>Define Service Support Strategies</v>
      </c>
      <c r="B69" s="33" t="s">
        <v>864</v>
      </c>
      <c r="C69" s="33" t="s">
        <v>866</v>
      </c>
      <c r="D69" s="33" t="s">
        <v>865</v>
      </c>
      <c r="E69" s="36" t="str">
        <f>Applications!A69</f>
        <v>Ice-Lax</v>
      </c>
    </row>
    <row r="70" spans="1:5">
      <c r="A70" s="36" t="str">
        <f>IF(Applications!L70="","",Applications!L70)</f>
        <v>Define Supply Chain Support Strategies</v>
      </c>
      <c r="B70" s="33" t="s">
        <v>868</v>
      </c>
      <c r="C70" s="33" t="s">
        <v>869</v>
      </c>
      <c r="D70" s="33" t="s">
        <v>865</v>
      </c>
      <c r="E70" s="36" t="str">
        <f>Applications!A70</f>
        <v>Ice-Stock</v>
      </c>
    </row>
    <row r="71" spans="1:5">
      <c r="A71" s="36" t="str">
        <f>IF(Applications!L71="","",Applications!L71)</f>
        <v>Deliver Marketing Infrastructure</v>
      </c>
      <c r="B71" s="33" t="s">
        <v>868</v>
      </c>
      <c r="C71" s="33" t="s">
        <v>869</v>
      </c>
      <c r="D71" s="33" t="s">
        <v>865</v>
      </c>
      <c r="E71" s="36" t="str">
        <f>Applications!A71</f>
        <v>Icezap</v>
      </c>
    </row>
    <row r="72" spans="1:5">
      <c r="A72" s="36" t="str">
        <f>IF(Applications!L72="","",Applications!L72)</f>
        <v>Deliver Product Capability</v>
      </c>
      <c r="B72" s="33" t="s">
        <v>870</v>
      </c>
      <c r="C72" s="33" t="s">
        <v>866</v>
      </c>
      <c r="D72" s="33" t="s">
        <v>872</v>
      </c>
      <c r="E72" s="36" t="str">
        <f>Applications!A72</f>
        <v>Icezoosing</v>
      </c>
    </row>
    <row r="73" spans="1:5">
      <c r="A73" s="36" t="str">
        <f>IF(Applications!L73="","",Applications!L73)</f>
        <v>Design Resource Capability</v>
      </c>
      <c r="B73" s="33" t="s">
        <v>864</v>
      </c>
      <c r="C73" s="33" t="s">
        <v>866</v>
      </c>
      <c r="D73" s="33" t="s">
        <v>865</v>
      </c>
      <c r="E73" s="36" t="str">
        <f>Applications!A73</f>
        <v>Indigolex</v>
      </c>
    </row>
    <row r="74" spans="1:5">
      <c r="A74" s="36" t="str">
        <f>IF(Applications!L74="","",Applications!L74)</f>
        <v>Design Service Capabilities</v>
      </c>
      <c r="B74" s="33" t="s">
        <v>864</v>
      </c>
      <c r="C74" s="33" t="s">
        <v>866</v>
      </c>
      <c r="D74" s="33" t="s">
        <v>865</v>
      </c>
      <c r="E74" s="36" t="str">
        <f>Applications!A74</f>
        <v>Intough</v>
      </c>
    </row>
    <row r="75" spans="1:5">
      <c r="A75" s="36" t="str">
        <f>IF(Applications!L75="","",Applications!L75)</f>
        <v>Design Solution</v>
      </c>
      <c r="B75" s="33" t="s">
        <v>868</v>
      </c>
      <c r="C75" s="33" t="s">
        <v>871</v>
      </c>
      <c r="D75" s="33" t="s">
        <v>872</v>
      </c>
      <c r="E75" s="36" t="str">
        <f>Applications!A75</f>
        <v>Jayplus</v>
      </c>
    </row>
    <row r="76" spans="1:5">
      <c r="A76" s="36" t="str">
        <f>IF(Applications!L76="","",Applications!L76)</f>
        <v>Determine Customer Order Feasibility</v>
      </c>
      <c r="B76" s="33" t="s">
        <v>868</v>
      </c>
      <c r="C76" s="33" t="s">
        <v>871</v>
      </c>
      <c r="D76" s="33" t="s">
        <v>872</v>
      </c>
      <c r="E76" s="36" t="str">
        <f>Applications!A76</f>
        <v>Job Core</v>
      </c>
    </row>
    <row r="77" spans="1:5">
      <c r="A77" s="36" t="str">
        <f>IF(Applications!L77="","",Applications!L77)</f>
        <v>Determine Potential Supplier/Partners</v>
      </c>
      <c r="B77" s="33" t="s">
        <v>864</v>
      </c>
      <c r="C77" s="33" t="s">
        <v>866</v>
      </c>
      <c r="D77" s="33" t="s">
        <v>865</v>
      </c>
      <c r="E77" s="36" t="str">
        <f>Applications!A77</f>
        <v>Jobhome</v>
      </c>
    </row>
    <row r="78" spans="1:5">
      <c r="A78" s="36" t="str">
        <f>IF(Applications!L78="","",Applications!L78)</f>
        <v>Determine S/P Pre-Requisition Feasibility</v>
      </c>
      <c r="B78" s="33" t="s">
        <v>864</v>
      </c>
      <c r="C78" s="33" t="s">
        <v>866</v>
      </c>
      <c r="D78" s="33" t="s">
        <v>865</v>
      </c>
      <c r="E78" s="36" t="str">
        <f>Applications!A78</f>
        <v>Joy Ozeity</v>
      </c>
    </row>
    <row r="79" spans="1:5">
      <c r="A79" s="36" t="str">
        <f>IF(Applications!L79="","",Applications!L79)</f>
        <v>Determine the Sourcing Requirements</v>
      </c>
      <c r="B79" s="33" t="s">
        <v>868</v>
      </c>
      <c r="C79" s="33" t="s">
        <v>869</v>
      </c>
      <c r="D79" s="33" t="s">
        <v>865</v>
      </c>
      <c r="E79" s="36" t="str">
        <f>Applications!A79</f>
        <v>Kay Sailstrong</v>
      </c>
    </row>
    <row r="80" spans="1:5">
      <c r="A80" s="36" t="str">
        <f>IF(Applications!L80="","",Applications!L80)</f>
        <v>Develop Detailed Product Specifications</v>
      </c>
      <c r="B80" s="33" t="s">
        <v>868</v>
      </c>
      <c r="C80" s="33" t="s">
        <v>869</v>
      </c>
      <c r="D80" s="33" t="s">
        <v>872</v>
      </c>
      <c r="E80" s="36" t="str">
        <f>Applications!A80</f>
        <v>K-hotron</v>
      </c>
    </row>
    <row r="81" spans="1:5">
      <c r="A81" s="36" t="str">
        <f>IF(Applications!L81="","",Applications!L81)</f>
        <v>Develop Detailed Resource Specifications</v>
      </c>
      <c r="B81" s="33" t="s">
        <v>868</v>
      </c>
      <c r="C81" s="33" t="s">
        <v>869</v>
      </c>
      <c r="D81" s="33" t="s">
        <v>865</v>
      </c>
      <c r="E81" s="36" t="str">
        <f>Applications!A81</f>
        <v>Konfresh</v>
      </c>
    </row>
    <row r="82" spans="1:5">
      <c r="A82" s="36" t="str">
        <f>IF(Applications!L82="","",Applications!L82)</f>
        <v>Develop Detailed Service Specifications</v>
      </c>
      <c r="B82" s="33" t="s">
        <v>868</v>
      </c>
      <c r="C82" s="33" t="s">
        <v>869</v>
      </c>
      <c r="D82" s="33" t="s">
        <v>865</v>
      </c>
      <c r="E82" s="36" t="str">
        <f>Applications!A82</f>
        <v>Konkhattough</v>
      </c>
    </row>
    <row r="83" spans="1:5">
      <c r="A83" s="36" t="str">
        <f>IF(Applications!L83="","",Applications!L83)</f>
        <v>Develop New Product Business Proposal</v>
      </c>
      <c r="B83" s="33" t="s">
        <v>868</v>
      </c>
      <c r="C83" s="33" t="s">
        <v>869</v>
      </c>
      <c r="D83" s="33" t="s">
        <v>872</v>
      </c>
      <c r="E83" s="36" t="str">
        <f>Applications!A83</f>
        <v>Konktrax</v>
      </c>
    </row>
    <row r="84" spans="1:5">
      <c r="A84" s="36" t="str">
        <f>IF(Applications!L84="","",Applications!L84)</f>
        <v>Develop New Resource Business Proposal</v>
      </c>
      <c r="B84" s="33" t="s">
        <v>868</v>
      </c>
      <c r="C84" s="33" t="s">
        <v>869</v>
      </c>
      <c r="D84" s="33" t="s">
        <v>872</v>
      </c>
      <c r="E84" s="36" t="str">
        <f>Applications!A84</f>
        <v>Konlam</v>
      </c>
    </row>
    <row r="85" spans="1:5">
      <c r="A85" s="36" t="str">
        <f>IF(Applications!L85="","",Applications!L85)</f>
        <v>Develop New Sales Channels &amp; Processes</v>
      </c>
      <c r="B85" s="33" t="s">
        <v>870</v>
      </c>
      <c r="C85" s="33" t="s">
        <v>871</v>
      </c>
      <c r="D85" s="33" t="s">
        <v>872</v>
      </c>
      <c r="E85" s="36" t="str">
        <f>Applications!A85</f>
        <v>Labstrong</v>
      </c>
    </row>
    <row r="86" spans="1:5">
      <c r="A86" s="36" t="str">
        <f>IF(Applications!L86="","",Applications!L86)</f>
        <v>Develop New Service Business Proposal</v>
      </c>
      <c r="B86" s="33" t="s">
        <v>868</v>
      </c>
      <c r="C86" s="33" t="s">
        <v>869</v>
      </c>
      <c r="D86" s="33" t="s">
        <v>865</v>
      </c>
      <c r="E86" s="36" t="str">
        <f>Applications!A86</f>
        <v>Laity</v>
      </c>
    </row>
    <row r="87" spans="1:5">
      <c r="A87" s="36" t="str">
        <f>IF(Applications!L87="","",Applications!L87)</f>
        <v>Develop Product &amp; Campaign Message</v>
      </c>
      <c r="B87" s="33" t="s">
        <v>864</v>
      </c>
      <c r="C87" s="33" t="s">
        <v>866</v>
      </c>
      <c r="D87" s="33" t="s">
        <v>865</v>
      </c>
      <c r="E87" s="36" t="str">
        <f>Applications!A87</f>
        <v>Lam Touch</v>
      </c>
    </row>
    <row r="88" spans="1:5">
      <c r="A88" s="36" t="str">
        <f>IF(Applications!L88="","",Applications!L88)</f>
        <v>Develop Product Commercialization Strategy</v>
      </c>
      <c r="B88" s="33" t="s">
        <v>870</v>
      </c>
      <c r="C88" s="33" t="s">
        <v>866</v>
      </c>
      <c r="D88" s="33" t="s">
        <v>872</v>
      </c>
      <c r="E88" s="36" t="str">
        <f>Applications!A88</f>
        <v>Lam Zamsoft</v>
      </c>
    </row>
    <row r="89" spans="1:5">
      <c r="A89" s="36" t="str">
        <f>IF(Applications!L89="","",Applications!L89)</f>
        <v>Develop Promotional Collateral</v>
      </c>
      <c r="B89" s="33" t="s">
        <v>870</v>
      </c>
      <c r="C89" s="33" t="s">
        <v>866</v>
      </c>
      <c r="D89" s="33" t="s">
        <v>872</v>
      </c>
      <c r="E89" s="36" t="str">
        <f>Applications!A89</f>
        <v>Lamfix</v>
      </c>
    </row>
    <row r="90" spans="1:5">
      <c r="A90" s="36" t="str">
        <f>IF(Applications!L90="","",Applications!L90)</f>
        <v>Develop Resource Partnership Requirements</v>
      </c>
      <c r="B90" s="33" t="s">
        <v>864</v>
      </c>
      <c r="C90" s="33" t="s">
        <v>866</v>
      </c>
      <c r="D90" s="33" t="s">
        <v>865</v>
      </c>
      <c r="E90" s="36" t="str">
        <f>Applications!A90</f>
        <v>Lat-Phase</v>
      </c>
    </row>
    <row r="91" spans="1:5">
      <c r="A91" s="36" t="str">
        <f>IF(Applications!L91="","",Applications!L91)</f>
        <v>Develop Sales &amp; Channels Proposal</v>
      </c>
      <c r="B91" s="33" t="s">
        <v>868</v>
      </c>
      <c r="C91" s="33" t="s">
        <v>869</v>
      </c>
      <c r="D91" s="33" t="s">
        <v>865</v>
      </c>
      <c r="E91" s="36" t="str">
        <f>Applications!A91</f>
        <v>Lexilight</v>
      </c>
    </row>
    <row r="92" spans="1:5">
      <c r="A92" s="36" t="str">
        <f>IF(Applications!L92="","",Applications!L92)</f>
        <v>Develop Service Partnership Requirements</v>
      </c>
      <c r="B92" s="33" t="s">
        <v>868</v>
      </c>
      <c r="C92" s="33" t="s">
        <v>869</v>
      </c>
      <c r="D92" s="33" t="s">
        <v>865</v>
      </c>
      <c r="E92" s="36" t="str">
        <f>Applications!A92</f>
        <v>Lexitone</v>
      </c>
    </row>
    <row r="93" spans="1:5">
      <c r="A93" s="36" t="str">
        <f>IF(Applications!L93="","",Applications!L93)</f>
        <v>Diagnose Service Problem</v>
      </c>
      <c r="B93" s="33" t="s">
        <v>864</v>
      </c>
      <c r="C93" s="33" t="s">
        <v>866</v>
      </c>
      <c r="D93" s="33" t="s">
        <v>865</v>
      </c>
      <c r="E93" s="36" t="str">
        <f>Applications!A93</f>
        <v>Light Tom</v>
      </c>
    </row>
    <row r="94" spans="1:5">
      <c r="A94" s="36" t="str">
        <f>IF(Applications!L94="","",Applications!L94)</f>
        <v>Distribute Management Information &amp; Data</v>
      </c>
      <c r="B94" s="33" t="s">
        <v>870</v>
      </c>
      <c r="C94" s="33" t="s">
        <v>866</v>
      </c>
      <c r="D94" s="33" t="s">
        <v>872</v>
      </c>
      <c r="E94" s="36" t="str">
        <f>Applications!A94</f>
        <v>Light Toneco</v>
      </c>
    </row>
    <row r="95" spans="1:5">
      <c r="A95" s="36" t="str">
        <f>IF(Applications!L95="","",Applications!L95)</f>
        <v>Employer &amp; Labor Relation Management</v>
      </c>
      <c r="B95" s="33" t="s">
        <v>868</v>
      </c>
      <c r="C95" s="33" t="s">
        <v>869</v>
      </c>
      <c r="D95" s="33" t="s">
        <v>865</v>
      </c>
      <c r="E95" s="36" t="str">
        <f>Applications!A95</f>
        <v>Light-Phase</v>
      </c>
    </row>
    <row r="96" spans="1:5">
      <c r="A96" s="36" t="str">
        <f>IF(Applications!L96="","",Applications!L96)</f>
        <v>Enable Resource Data Collection &amp; Distribution</v>
      </c>
      <c r="B96" s="33" t="s">
        <v>868</v>
      </c>
      <c r="C96" s="33" t="s">
        <v>869</v>
      </c>
      <c r="D96" s="33" t="s">
        <v>872</v>
      </c>
      <c r="E96" s="36" t="str">
        <f>Applications!A96</f>
        <v>Lotdex</v>
      </c>
    </row>
    <row r="97" spans="1:5">
      <c r="A97" s="36" t="str">
        <f>IF(Applications!L97="","",Applications!L97)</f>
        <v>Enable Resource Performance Management</v>
      </c>
      <c r="B97" s="33" t="s">
        <v>864</v>
      </c>
      <c r="C97" s="33" t="s">
        <v>866</v>
      </c>
      <c r="D97" s="33" t="s">
        <v>867</v>
      </c>
      <c r="E97" s="36" t="str">
        <f>Applications!A97</f>
        <v>Lotdox</v>
      </c>
    </row>
    <row r="98" spans="1:5">
      <c r="A98" s="36" t="str">
        <f>IF(Applications!L98="","",Applications!L98)</f>
        <v>Enable Resource Provisioning</v>
      </c>
      <c r="B98" s="33" t="s">
        <v>868</v>
      </c>
      <c r="C98" s="33" t="s">
        <v>869</v>
      </c>
      <c r="D98" s="33" t="s">
        <v>872</v>
      </c>
      <c r="E98" s="36" t="str">
        <f>Applications!A98</f>
        <v>Lottom</v>
      </c>
    </row>
    <row r="99" spans="1:5">
      <c r="A99" s="36" t="str">
        <f>IF(Applications!L99="","",Applications!L99)</f>
        <v>Enable Resource Support &amp; Operations</v>
      </c>
      <c r="B99" s="33" t="s">
        <v>870</v>
      </c>
      <c r="C99" s="33" t="s">
        <v>866</v>
      </c>
      <c r="D99" s="33" t="s">
        <v>872</v>
      </c>
      <c r="E99" s="36" t="str">
        <f>Applications!A99</f>
        <v>Mat Joylam</v>
      </c>
    </row>
    <row r="100" spans="1:5">
      <c r="A100" s="36" t="str">
        <f>IF(Applications!L100="","",Applications!L100)</f>
        <v>Enable Service Configuration &amp; Activation</v>
      </c>
      <c r="B100" s="33" t="s">
        <v>870</v>
      </c>
      <c r="C100" s="33" t="s">
        <v>871</v>
      </c>
      <c r="D100" s="33" t="s">
        <v>872</v>
      </c>
      <c r="E100" s="36" t="str">
        <f>Applications!A100</f>
        <v>Mat Lab</v>
      </c>
    </row>
    <row r="101" spans="1:5">
      <c r="A101" s="36" t="str">
        <f>IF(Applications!L101="","",Applications!L101)</f>
        <v>Enable Service Quality Management</v>
      </c>
      <c r="B101" s="33" t="s">
        <v>870</v>
      </c>
      <c r="C101" s="33" t="s">
        <v>871</v>
      </c>
      <c r="D101" s="33" t="s">
        <v>867</v>
      </c>
      <c r="E101" s="36" t="str">
        <f>Applications!A101</f>
        <v>Math Saoair</v>
      </c>
    </row>
    <row r="102" spans="1:5">
      <c r="A102" s="36" t="str">
        <f>IF(Applications!L102="","",Applications!L102)</f>
        <v>Enable Service Support &amp; Operations</v>
      </c>
      <c r="B102" s="33" t="s">
        <v>868</v>
      </c>
      <c r="C102" s="33" t="s">
        <v>869</v>
      </c>
      <c r="D102" s="33" t="s">
        <v>872</v>
      </c>
      <c r="E102" s="36" t="str">
        <f>Applications!A102</f>
        <v>Mathfind</v>
      </c>
    </row>
    <row r="103" spans="1:5">
      <c r="A103" s="36" t="str">
        <f>IF(Applications!L103="","",Applications!L103)</f>
        <v>Enterprise Performance Management</v>
      </c>
      <c r="B103" s="33" t="s">
        <v>868</v>
      </c>
      <c r="C103" s="33" t="s">
        <v>869</v>
      </c>
      <c r="D103" s="33" t="s">
        <v>872</v>
      </c>
      <c r="E103" s="36" t="str">
        <f>Applications!A103</f>
        <v>Medphase</v>
      </c>
    </row>
    <row r="104" spans="1:5">
      <c r="A104" s="36" t="str">
        <f>IF(Applications!L104="","",Applications!L104)</f>
        <v>Enterprise Quality Management</v>
      </c>
      <c r="B104" s="33" t="s">
        <v>868</v>
      </c>
      <c r="C104" s="33" t="s">
        <v>869</v>
      </c>
      <c r="D104" s="33" t="s">
        <v>872</v>
      </c>
      <c r="E104" s="36" t="str">
        <f>Applications!A104</f>
        <v>Medtouch</v>
      </c>
    </row>
    <row r="105" spans="1:5">
      <c r="A105" s="36" t="str">
        <f>IF(Applications!L105="","",Applications!L105)</f>
        <v>Enterprise Resource Architecture Management</v>
      </c>
      <c r="B105" s="33" t="s">
        <v>870</v>
      </c>
      <c r="C105" s="33" t="s">
        <v>871</v>
      </c>
      <c r="D105" s="33" t="s">
        <v>867</v>
      </c>
      <c r="E105" s="36" t="str">
        <f>Applications!A105</f>
        <v>Movenix</v>
      </c>
    </row>
    <row r="106" spans="1:5">
      <c r="A106" s="36" t="str">
        <f>IF(Applications!L106="","",Applications!L106)</f>
        <v>Establish &amp; Terminate Customer Relationship</v>
      </c>
      <c r="B106" s="33" t="s">
        <v>868</v>
      </c>
      <c r="C106" s="33" t="s">
        <v>869</v>
      </c>
      <c r="D106" s="33" t="s">
        <v>872</v>
      </c>
      <c r="E106" s="36" t="str">
        <f>Applications!A106</f>
        <v>Nam Tech</v>
      </c>
    </row>
    <row r="107" spans="1:5">
      <c r="A107" s="36" t="str">
        <f>IF(Applications!L107="","",Applications!L107)</f>
        <v>Establish Market Segments</v>
      </c>
      <c r="B107" s="33" t="s">
        <v>868</v>
      </c>
      <c r="C107" s="33" t="s">
        <v>869</v>
      </c>
      <c r="D107" s="33" t="s">
        <v>872</v>
      </c>
      <c r="E107" s="36" t="str">
        <f>Applications!A107</f>
        <v>Newsing</v>
      </c>
    </row>
    <row r="108" spans="1:5">
      <c r="A108" s="36" t="str">
        <f>IF(Applications!L108="","",Applications!L108)</f>
        <v>Establish Market Strategy</v>
      </c>
      <c r="B108" s="33" t="s">
        <v>864</v>
      </c>
      <c r="C108" s="33" t="s">
        <v>866</v>
      </c>
      <c r="D108" s="33" t="s">
        <v>867</v>
      </c>
      <c r="E108" s="36" t="str">
        <f>Applications!A108</f>
        <v>Newtax</v>
      </c>
    </row>
    <row r="109" spans="1:5">
      <c r="A109" s="36" t="str">
        <f>IF(Applications!L109="","",Applications!L109)</f>
        <v>Establish Resource Strategy &amp; Architecture</v>
      </c>
      <c r="B109" s="33" t="s">
        <v>868</v>
      </c>
      <c r="C109" s="33" t="s">
        <v>869</v>
      </c>
      <c r="D109" s="33" t="s">
        <v>872</v>
      </c>
      <c r="E109" s="36" t="str">
        <f>Applications!A109</f>
        <v>Onto-Bam</v>
      </c>
    </row>
    <row r="110" spans="1:5">
      <c r="A110" s="36" t="str">
        <f>IF(Applications!L110="","",Applications!L110)</f>
        <v>Establish Service Strategy &amp; Goals</v>
      </c>
      <c r="B110" s="33" t="s">
        <v>868</v>
      </c>
      <c r="C110" s="33" t="s">
        <v>869</v>
      </c>
      <c r="D110" s="33" t="s">
        <v>865</v>
      </c>
      <c r="E110" s="36" t="str">
        <f>Applications!A110</f>
        <v>Ontotex</v>
      </c>
    </row>
    <row r="111" spans="1:5">
      <c r="A111" s="36" t="str">
        <f>IF(Applications!L111="","",Applications!L111)</f>
        <v>Establish Supply Chain Strategy &amp; Goals</v>
      </c>
      <c r="B111" s="33" t="s">
        <v>870</v>
      </c>
      <c r="C111" s="33" t="s">
        <v>871</v>
      </c>
      <c r="D111" s="33" t="s">
        <v>872</v>
      </c>
      <c r="E111" s="36" t="str">
        <f>Applications!A111</f>
        <v>Openity</v>
      </c>
    </row>
    <row r="112" spans="1:5">
      <c r="A112" s="36" t="str">
        <f>IF(Applications!L112="","",Applications!L112)</f>
        <v>Facility Management &amp; Support</v>
      </c>
      <c r="B112" s="33" t="s">
        <v>868</v>
      </c>
      <c r="C112" s="33" t="s">
        <v>866</v>
      </c>
      <c r="D112" s="33" t="s">
        <v>872</v>
      </c>
      <c r="E112" s="36" t="str">
        <f>Applications!A112</f>
        <v>Over Air</v>
      </c>
    </row>
    <row r="113" spans="1:5">
      <c r="A113" s="36" t="str">
        <f>IF(Applications!L113="","",Applications!L113)</f>
        <v>Financial Plan Review</v>
      </c>
      <c r="B113" s="33" t="s">
        <v>870</v>
      </c>
      <c r="C113" s="33"/>
      <c r="D113" s="33" t="s">
        <v>872</v>
      </c>
      <c r="E113" s="36" t="str">
        <f>Applications!A113</f>
        <v>Overdom</v>
      </c>
    </row>
    <row r="114" spans="1:5">
      <c r="A114" s="36" t="str">
        <f>IF(Applications!L114="","",Applications!L114)</f>
        <v>Fraud Management</v>
      </c>
      <c r="B114" s="33" t="s">
        <v>870</v>
      </c>
      <c r="C114" s="33" t="s">
        <v>871</v>
      </c>
      <c r="D114" s="33" t="s">
        <v>872</v>
      </c>
      <c r="E114" s="36" t="str">
        <f>Applications!A114</f>
        <v>Ozer-Job</v>
      </c>
    </row>
    <row r="115" spans="1:5">
      <c r="A115" s="36" t="str">
        <f>IF(Applications!L115="","",Applications!L115)</f>
        <v>Gain Approval for Commercial Arrangements</v>
      </c>
      <c r="B115" s="33" t="s">
        <v>868</v>
      </c>
      <c r="C115" s="33" t="s">
        <v>869</v>
      </c>
      <c r="D115" s="33" t="s">
        <v>865</v>
      </c>
      <c r="E115" s="36" t="str">
        <f>Applications!A115</f>
        <v>Ozerlatfan</v>
      </c>
    </row>
    <row r="116" spans="1:5">
      <c r="A116" s="36" t="str">
        <f>IF(Applications!L116="","",Applications!L116)</f>
        <v>Gain Commitment to Market Strategy</v>
      </c>
      <c r="B116" s="33" t="s">
        <v>868</v>
      </c>
      <c r="C116" s="33" t="s">
        <v>869</v>
      </c>
      <c r="D116" s="33" t="s">
        <v>865</v>
      </c>
      <c r="E116" s="36" t="str">
        <f>Applications!A116</f>
        <v>Ozerwarm</v>
      </c>
    </row>
    <row r="117" spans="1:5">
      <c r="A117" s="36" t="str">
        <f>IF(Applications!L117="","",Applications!L117)</f>
        <v>Gain Commitment to Product Business Plans</v>
      </c>
      <c r="B117" s="33" t="s">
        <v>868</v>
      </c>
      <c r="C117" s="33" t="s">
        <v>869</v>
      </c>
      <c r="D117" s="33" t="s">
        <v>865</v>
      </c>
      <c r="E117" s="36" t="str">
        <f>Applications!A117</f>
        <v>Plusbam</v>
      </c>
    </row>
    <row r="118" spans="1:5">
      <c r="A118" s="36" t="str">
        <f>IF(Applications!L118="","",Applications!L118)</f>
        <v>Gain Enterprise Commitment to Resource Plans</v>
      </c>
      <c r="B118" s="33" t="s">
        <v>864</v>
      </c>
      <c r="C118" s="33" t="s">
        <v>866</v>
      </c>
      <c r="D118" s="33" t="s">
        <v>865</v>
      </c>
      <c r="E118" s="36" t="str">
        <f>Applications!A118</f>
        <v>Plus-Dox</v>
      </c>
    </row>
    <row r="119" spans="1:5">
      <c r="A119" s="36" t="str">
        <f>IF(Applications!L119="","",Applications!L119)</f>
        <v>Gain Enterprise Commitment to Service Strategies</v>
      </c>
      <c r="B119" s="33" t="s">
        <v>868</v>
      </c>
      <c r="C119" s="33" t="s">
        <v>866</v>
      </c>
      <c r="D119" s="33" t="s">
        <v>872</v>
      </c>
      <c r="E119" s="36" t="str">
        <f>Applications!A119</f>
        <v>Quadovelam</v>
      </c>
    </row>
    <row r="120" spans="1:5">
      <c r="A120" s="36" t="str">
        <f>IF(Applications!L120="","",Applications!L120)</f>
        <v>Gain Enterprise Commitment to Supply Chain Plans</v>
      </c>
      <c r="B120" s="33" t="s">
        <v>868</v>
      </c>
      <c r="C120" s="33" t="s">
        <v>866</v>
      </c>
      <c r="D120" s="33" t="s">
        <v>872</v>
      </c>
      <c r="E120" s="36" t="str">
        <f>Applications!A120</f>
        <v>Quotezentop</v>
      </c>
    </row>
    <row r="121" spans="1:5">
      <c r="A121" s="36" t="str">
        <f>IF(Applications!L121="","",Applications!L121)</f>
        <v>Gain Marketing Capability Approval</v>
      </c>
      <c r="B121" s="33" t="s">
        <v>868</v>
      </c>
      <c r="C121" s="33" t="s">
        <v>869</v>
      </c>
      <c r="D121" s="33" t="s">
        <v>865</v>
      </c>
      <c r="E121" s="36" t="str">
        <f>Applications!A121</f>
        <v>Ran Fan</v>
      </c>
    </row>
    <row r="122" spans="1:5">
      <c r="A122" s="36" t="str">
        <f>IF(Applications!L122="","",Applications!L122)</f>
        <v>Gain Resource Capability Investment Approval</v>
      </c>
      <c r="B122" s="33" t="s">
        <v>868</v>
      </c>
      <c r="C122" s="33" t="s">
        <v>869</v>
      </c>
      <c r="D122" s="33" t="s">
        <v>865</v>
      </c>
      <c r="E122" s="36" t="str">
        <f>Applications!A122</f>
        <v>Randex</v>
      </c>
    </row>
    <row r="123" spans="1:5">
      <c r="A123" s="36" t="str">
        <f>IF(Applications!L123="","",Applications!L123)</f>
        <v>Gain Service Capability Investment Approval</v>
      </c>
      <c r="B123" s="33" t="s">
        <v>868</v>
      </c>
      <c r="C123" s="33" t="s">
        <v>866</v>
      </c>
      <c r="D123" s="33" t="s">
        <v>872</v>
      </c>
      <c r="E123" s="36" t="str">
        <f>Applications!A123</f>
        <v>Rank Core</v>
      </c>
    </row>
    <row r="124" spans="1:5">
      <c r="A124" s="36" t="str">
        <f>IF(Applications!L124="","",Applications!L124)</f>
        <v>Gather &amp; Analyze Market Information</v>
      </c>
      <c r="B124" s="33" t="s">
        <v>868</v>
      </c>
      <c r="C124" s="33" t="s">
        <v>866</v>
      </c>
      <c r="D124" s="33" t="s">
        <v>872</v>
      </c>
      <c r="E124" s="36" t="str">
        <f>Applications!A124</f>
        <v>Rank Danlax</v>
      </c>
    </row>
    <row r="125" spans="1:5">
      <c r="A125" s="36" t="str">
        <f>IF(Applications!L125="","",Applications!L125)</f>
        <v>Gather &amp; Analyze New Product Ideas</v>
      </c>
      <c r="B125" s="33" t="s">
        <v>864</v>
      </c>
      <c r="C125" s="33" t="s">
        <v>866</v>
      </c>
      <c r="D125" s="33" t="s">
        <v>865</v>
      </c>
      <c r="E125" s="36" t="str">
        <f>Applications!A125</f>
        <v>Ranktam</v>
      </c>
    </row>
    <row r="126" spans="1:5">
      <c r="A126" s="36" t="str">
        <f>IF(Applications!L126="","",Applications!L126)</f>
        <v>Gather &amp; Analyze New Resource Ideas</v>
      </c>
      <c r="B126" s="33" t="s">
        <v>870</v>
      </c>
      <c r="C126" s="33" t="s">
        <v>871</v>
      </c>
      <c r="D126" s="33" t="s">
        <v>867</v>
      </c>
      <c r="E126" s="36" t="str">
        <f>Applications!A126</f>
        <v>Red Qvodax</v>
      </c>
    </row>
    <row r="127" spans="1:5">
      <c r="A127" s="36" t="str">
        <f>IF(Applications!L127="","",Applications!L127)</f>
        <v>Gather &amp; Analyze New Service Ideas</v>
      </c>
      <c r="B127" s="33" t="s">
        <v>868</v>
      </c>
      <c r="C127" s="33" t="s">
        <v>869</v>
      </c>
      <c r="D127" s="33" t="s">
        <v>865</v>
      </c>
      <c r="E127" s="36" t="str">
        <f>Applications!A127</f>
        <v>Redjob</v>
      </c>
    </row>
    <row r="128" spans="1:5">
      <c r="A128" s="36" t="str">
        <f>IF(Applications!L128="","",Applications!L128)</f>
        <v>Gather &amp; Analyze Product Information</v>
      </c>
      <c r="B128" s="33" t="s">
        <v>864</v>
      </c>
      <c r="C128" s="33" t="s">
        <v>866</v>
      </c>
      <c r="D128" s="33" t="s">
        <v>865</v>
      </c>
      <c r="E128" s="36" t="str">
        <f>Applications!A128</f>
        <v>Ronlax</v>
      </c>
    </row>
    <row r="129" spans="1:5">
      <c r="A129" s="36" t="str">
        <f>IF(Applications!L129="","",Applications!L129)</f>
        <v>Gather &amp; Analyze Resource Information</v>
      </c>
      <c r="B129" s="33" t="s">
        <v>868</v>
      </c>
      <c r="C129" s="33" t="s">
        <v>869</v>
      </c>
      <c r="D129" s="33" t="s">
        <v>865</v>
      </c>
      <c r="E129" s="36" t="str">
        <f>Applications!A129</f>
        <v>Salt Dex</v>
      </c>
    </row>
    <row r="130" spans="1:5">
      <c r="A130" s="36" t="str">
        <f>IF(Applications!L130="","",Applications!L130)</f>
        <v>Gather &amp; Analyze Service Information</v>
      </c>
      <c r="B130" s="33" t="s">
        <v>868</v>
      </c>
      <c r="C130" s="33" t="s">
        <v>866</v>
      </c>
      <c r="D130" s="33" t="s">
        <v>872</v>
      </c>
      <c r="E130" s="36" t="str">
        <f>Applications!A130</f>
        <v>San-Tax</v>
      </c>
    </row>
    <row r="131" spans="1:5">
      <c r="A131" s="36" t="str">
        <f>IF(Applications!L131="","",Applications!L131)</f>
        <v>Gather &amp; Analyze Supply Chain Information</v>
      </c>
      <c r="B131" s="33" t="s">
        <v>864</v>
      </c>
      <c r="C131" s="33" t="s">
        <v>866</v>
      </c>
      <c r="D131" s="33" t="s">
        <v>865</v>
      </c>
      <c r="E131" s="36" t="str">
        <f>Applications!A131</f>
        <v>Scotex</v>
      </c>
    </row>
    <row r="132" spans="1:5">
      <c r="A132" s="36" t="str">
        <f>IF(Applications!L132="","",Applications!L132)</f>
        <v>Group Enterprise Management</v>
      </c>
      <c r="B132" s="33" t="s">
        <v>868</v>
      </c>
      <c r="C132" s="33" t="s">
        <v>869</v>
      </c>
      <c r="D132" s="33" t="s">
        <v>872</v>
      </c>
      <c r="E132" s="36" t="str">
        <f>Applications!A132</f>
        <v>Scotlight</v>
      </c>
    </row>
    <row r="133" spans="1:5">
      <c r="A133" s="36" t="str">
        <f>IF(Applications!L133="","",Applications!L133)</f>
        <v>HR Policies &amp; Practices</v>
      </c>
      <c r="B133" s="33" t="s">
        <v>868</v>
      </c>
      <c r="C133" s="33" t="s">
        <v>869</v>
      </c>
      <c r="D133" s="33" t="s">
        <v>865</v>
      </c>
      <c r="E133" s="36" t="str">
        <f>Applications!A133</f>
        <v>Silphase</v>
      </c>
    </row>
    <row r="134" spans="1:5">
      <c r="A134" s="36" t="str">
        <f>IF(Applications!L134="","",Applications!L134)</f>
        <v>Improve Service Quality</v>
      </c>
      <c r="B134" s="33" t="s">
        <v>870</v>
      </c>
      <c r="C134" s="33" t="s">
        <v>871</v>
      </c>
      <c r="D134" s="33" t="s">
        <v>872</v>
      </c>
      <c r="E134" s="36" t="str">
        <f>Applications!A134</f>
        <v>Siltouch</v>
      </c>
    </row>
    <row r="135" spans="1:5">
      <c r="A135" s="36" t="str">
        <f>IF(Applications!L135="","",Applications!L135)</f>
        <v>Initiate S/P Performance Degradation Report</v>
      </c>
      <c r="B135" s="33" t="s">
        <v>864</v>
      </c>
      <c r="C135" s="33" t="s">
        <v>866</v>
      </c>
      <c r="D135" s="33" t="s">
        <v>865</v>
      </c>
      <c r="E135" s="36" t="str">
        <f>Applications!A135</f>
        <v>Silver-Lux</v>
      </c>
    </row>
    <row r="136" spans="1:5">
      <c r="A136" s="36" t="str">
        <f>IF(Applications!L136="","",Applications!L136)</f>
        <v>Initiate S/P Problem Report</v>
      </c>
      <c r="B136" s="33" t="s">
        <v>868</v>
      </c>
      <c r="C136" s="33" t="s">
        <v>869</v>
      </c>
      <c r="D136" s="33" t="s">
        <v>872</v>
      </c>
      <c r="E136" s="36" t="str">
        <f>Applications!A136</f>
        <v>Singdex</v>
      </c>
    </row>
    <row r="137" spans="1:5">
      <c r="A137" s="36" t="str">
        <f>IF(Applications!L137="","",Applications!L137)</f>
        <v>Initiate S/P Requisition Order</v>
      </c>
      <c r="B137" s="33" t="s">
        <v>868</v>
      </c>
      <c r="C137" s="33" t="s">
        <v>869</v>
      </c>
      <c r="D137" s="33" t="s">
        <v>865</v>
      </c>
      <c r="E137" s="36" t="str">
        <f>Applications!A137</f>
        <v>Singleity</v>
      </c>
    </row>
    <row r="138" spans="1:5">
      <c r="A138" s="36" t="str">
        <f>IF(Applications!L138="","",Applications!L138)</f>
        <v>Insurance Management</v>
      </c>
      <c r="B138" s="33" t="s">
        <v>868</v>
      </c>
      <c r="C138" s="33" t="s">
        <v>869</v>
      </c>
      <c r="D138" s="33" t="s">
        <v>872</v>
      </c>
      <c r="E138" s="36" t="str">
        <f>Applications!A138</f>
        <v>Singsaotam</v>
      </c>
    </row>
    <row r="139" spans="1:5">
      <c r="A139" s="36" t="str">
        <f>IF(Applications!L139="","",Applications!L139)</f>
        <v>Isolate Customer Problem</v>
      </c>
      <c r="B139" s="33" t="s">
        <v>864</v>
      </c>
      <c r="C139" s="33" t="s">
        <v>866</v>
      </c>
      <c r="D139" s="33" t="s">
        <v>865</v>
      </c>
      <c r="E139" s="36" t="str">
        <f>Applications!A139</f>
        <v>Singtech</v>
      </c>
    </row>
    <row r="140" spans="1:5">
      <c r="A140" s="36" t="str">
        <f>IF(Applications!L140="","",Applications!L140)</f>
        <v>Issue &amp; Distribute Marketing Collaterals</v>
      </c>
      <c r="B140" s="33" t="s">
        <v>868</v>
      </c>
      <c r="C140" s="33" t="s">
        <v>869</v>
      </c>
      <c r="D140" s="33" t="s">
        <v>872</v>
      </c>
      <c r="E140" s="36" t="str">
        <f>Applications!A140</f>
        <v>Singzap</v>
      </c>
    </row>
    <row r="141" spans="1:5">
      <c r="A141" s="36" t="str">
        <f>IF(Applications!L141="","",Applications!L141)</f>
        <v>Issue Customer Orders</v>
      </c>
      <c r="B141" s="33" t="s">
        <v>864</v>
      </c>
      <c r="C141" s="33" t="s">
        <v>866</v>
      </c>
      <c r="D141" s="33" t="s">
        <v>865</v>
      </c>
      <c r="E141" s="36" t="str">
        <f>Applications!A141</f>
        <v>Softsing</v>
      </c>
    </row>
    <row r="142" spans="1:5">
      <c r="A142" s="36" t="str">
        <f>IF(Applications!L142="","",Applications!L142)</f>
        <v>Issue Resource Order</v>
      </c>
      <c r="B142" s="33" t="s">
        <v>868</v>
      </c>
      <c r="C142" s="33" t="s">
        <v>869</v>
      </c>
      <c r="D142" s="33" t="s">
        <v>872</v>
      </c>
      <c r="E142" s="36" t="str">
        <f>Applications!A142</f>
        <v>Soltex</v>
      </c>
    </row>
    <row r="143" spans="1:5">
      <c r="A143" s="36" t="str">
        <f>IF(Applications!L143="","",Applications!L143)</f>
        <v>Issue Service Orders</v>
      </c>
      <c r="B143" s="33" t="s">
        <v>868</v>
      </c>
      <c r="C143" s="33" t="s">
        <v>869</v>
      </c>
      <c r="D143" s="33" t="s">
        <v>865</v>
      </c>
      <c r="E143" s="36" t="str">
        <f>Applications!A143</f>
        <v>Son-Kix</v>
      </c>
    </row>
    <row r="144" spans="1:5">
      <c r="A144" s="36" t="str">
        <f>IF(Applications!L144="","",Applications!L144)</f>
        <v>Issue Settlements Notice &amp; Payment</v>
      </c>
      <c r="B144" s="33" t="s">
        <v>864</v>
      </c>
      <c r="C144" s="33" t="s">
        <v>866</v>
      </c>
      <c r="D144" s="33" t="s">
        <v>865</v>
      </c>
      <c r="E144" s="36" t="str">
        <f>Applications!A144</f>
        <v>Stansing</v>
      </c>
    </row>
    <row r="145" spans="1:5">
      <c r="A145" s="36" t="str">
        <f>IF(Applications!L145="","",Applications!L145)</f>
        <v>Knowledge Management</v>
      </c>
      <c r="B145" s="33" t="s">
        <v>868</v>
      </c>
      <c r="C145" s="33" t="s">
        <v>869</v>
      </c>
      <c r="D145" s="33" t="s">
        <v>872</v>
      </c>
      <c r="E145" s="36" t="str">
        <f>Applications!A145</f>
        <v>Stat Stock</v>
      </c>
    </row>
    <row r="146" spans="1:5">
      <c r="A146" s="36" t="str">
        <f>IF(Applications!L146="","",Applications!L146)</f>
        <v>Launch New Product</v>
      </c>
      <c r="B146" s="33" t="s">
        <v>868</v>
      </c>
      <c r="C146" s="33" t="s">
        <v>869</v>
      </c>
      <c r="D146" s="33" t="s">
        <v>865</v>
      </c>
      <c r="E146" s="36" t="str">
        <f>Applications!A146</f>
        <v>Statflex</v>
      </c>
    </row>
    <row r="147" spans="1:5">
      <c r="A147" s="36" t="str">
        <f>IF(Applications!L147="","",Applications!L147)</f>
        <v>Legal Management</v>
      </c>
      <c r="B147" s="33" t="s">
        <v>868</v>
      </c>
      <c r="C147" s="33" t="s">
        <v>869</v>
      </c>
      <c r="D147" s="33" t="s">
        <v>872</v>
      </c>
      <c r="E147" s="36" t="str">
        <f>Applications!A147</f>
        <v>Stock Remcore</v>
      </c>
    </row>
    <row r="148" spans="1:5">
      <c r="A148" s="36" t="str">
        <f>IF(Applications!L148="","",Applications!L148)</f>
        <v>Link Market Segments &amp; Product</v>
      </c>
      <c r="B148" s="33" t="s">
        <v>864</v>
      </c>
      <c r="C148" s="33" t="s">
        <v>866</v>
      </c>
      <c r="D148" s="33" t="s">
        <v>865</v>
      </c>
      <c r="E148" s="36" t="str">
        <f>Applications!A148</f>
        <v>Stockla</v>
      </c>
    </row>
    <row r="149" spans="1:5">
      <c r="A149" s="36" t="str">
        <f>IF(Applications!L149="","",Applications!L149)</f>
        <v>Localize Resource Trouble</v>
      </c>
      <c r="B149" s="33" t="s">
        <v>868</v>
      </c>
      <c r="C149" s="33" t="s">
        <v>869</v>
      </c>
      <c r="D149" s="33" t="s">
        <v>872</v>
      </c>
      <c r="E149" s="36" t="str">
        <f>Applications!A149</f>
        <v>Stringflex</v>
      </c>
    </row>
    <row r="150" spans="1:5">
      <c r="A150" s="36" t="str">
        <f>IF(Applications!L150="","",Applications!L150)</f>
        <v>Manage Account</v>
      </c>
      <c r="B150" s="33" t="s">
        <v>868</v>
      </c>
      <c r="C150" s="33" t="s">
        <v>869</v>
      </c>
      <c r="D150" s="33" t="s">
        <v>865</v>
      </c>
      <c r="E150" s="36" t="str">
        <f>Applications!A150</f>
        <v>Stringgocore</v>
      </c>
    </row>
    <row r="151" spans="1:5">
      <c r="A151" s="36" t="str">
        <f>IF(Applications!L151="","",Applications!L151)</f>
        <v>Manage Campaign</v>
      </c>
      <c r="B151" s="33" t="s">
        <v>870</v>
      </c>
      <c r="C151" s="33" t="s">
        <v>871</v>
      </c>
      <c r="D151" s="33" t="s">
        <v>872</v>
      </c>
      <c r="E151" s="36" t="str">
        <f>Applications!A151</f>
        <v>Stringsaoing</v>
      </c>
    </row>
    <row r="152" spans="1:5">
      <c r="A152" s="36" t="str">
        <f>IF(Applications!L152="","",Applications!L152)</f>
        <v>Manage Collection</v>
      </c>
      <c r="B152" s="33" t="s">
        <v>868</v>
      </c>
      <c r="C152" s="33" t="s">
        <v>869</v>
      </c>
      <c r="D152" s="33" t="s">
        <v>872</v>
      </c>
      <c r="E152" s="36" t="str">
        <f>Applications!A152</f>
        <v>Strong Damtom</v>
      </c>
    </row>
    <row r="153" spans="1:5">
      <c r="A153" s="36" t="str">
        <f>IF(Applications!L153="","",Applications!L153)</f>
        <v>Manage Contact</v>
      </c>
      <c r="B153" s="33" t="s">
        <v>868</v>
      </c>
      <c r="C153" s="33" t="s">
        <v>869</v>
      </c>
      <c r="D153" s="33" t="s">
        <v>872</v>
      </c>
      <c r="E153" s="36" t="str">
        <f>Applications!A153</f>
        <v>Strong Tax</v>
      </c>
    </row>
    <row r="154" spans="1:5">
      <c r="A154" s="36" t="str">
        <f>IF(Applications!L154="","",Applications!L154)</f>
        <v>Manage Customer Bill Inquiries</v>
      </c>
      <c r="B154" s="33" t="s">
        <v>868</v>
      </c>
      <c r="C154" s="33" t="s">
        <v>869</v>
      </c>
      <c r="D154" s="33" t="s">
        <v>872</v>
      </c>
      <c r="E154" s="36" t="str">
        <f>Applications!A154</f>
        <v>Strongkeyfind</v>
      </c>
    </row>
    <row r="155" spans="1:5">
      <c r="A155" s="36" t="str">
        <f>IF(Applications!L155="","",Applications!L155)</f>
        <v>Manage Customer Billing</v>
      </c>
      <c r="B155" s="33" t="s">
        <v>868</v>
      </c>
      <c r="C155" s="33" t="s">
        <v>869</v>
      </c>
      <c r="D155" s="33" t="s">
        <v>865</v>
      </c>
      <c r="E155" s="36" t="str">
        <f>Applications!A155</f>
        <v>Subity</v>
      </c>
    </row>
    <row r="156" spans="1:5">
      <c r="A156" s="36" t="str">
        <f>IF(Applications!L156="","",Applications!L156)</f>
        <v>Manage Customer Inventory</v>
      </c>
      <c r="B156" s="33" t="s">
        <v>870</v>
      </c>
      <c r="C156" s="33" t="s">
        <v>871</v>
      </c>
      <c r="D156" s="33" t="s">
        <v>872</v>
      </c>
      <c r="E156" s="36" t="str">
        <f>Applications!A156</f>
        <v>Tan-Strong</v>
      </c>
    </row>
    <row r="157" spans="1:5">
      <c r="A157" s="36" t="str">
        <f>IF(Applications!L157="","",Applications!L157)</f>
        <v>Manage Handover to Marketing Operations</v>
      </c>
      <c r="B157" s="33" t="s">
        <v>868</v>
      </c>
      <c r="C157" s="33" t="s">
        <v>869</v>
      </c>
      <c r="D157" s="33" t="s">
        <v>872</v>
      </c>
      <c r="E157" s="36" t="str">
        <f>Applications!A157</f>
        <v>Tech Sonlux</v>
      </c>
    </row>
    <row r="158" spans="1:5">
      <c r="A158" s="36" t="str">
        <f>IF(Applications!L158="","",Applications!L158)</f>
        <v>Manage Handover to Resource Operations</v>
      </c>
      <c r="B158" s="33" t="s">
        <v>868</v>
      </c>
      <c r="C158" s="33" t="s">
        <v>869</v>
      </c>
      <c r="D158" s="33" t="s">
        <v>872</v>
      </c>
      <c r="E158" s="36" t="str">
        <f>Applications!A158</f>
        <v>Tech-Fax</v>
      </c>
    </row>
    <row r="159" spans="1:5">
      <c r="A159" s="36" t="str">
        <f>IF(Applications!L159="","",Applications!L159)</f>
        <v>Manage Handover to Service Operations</v>
      </c>
      <c r="B159" s="33" t="s">
        <v>868</v>
      </c>
      <c r="C159" s="33" t="s">
        <v>869</v>
      </c>
      <c r="D159" s="33" t="s">
        <v>872</v>
      </c>
      <c r="E159" s="36" t="str">
        <f>Applications!A159</f>
        <v>Temptam</v>
      </c>
    </row>
    <row r="160" spans="1:5">
      <c r="A160" s="36" t="str">
        <f>IF(Applications!L160="","",Applications!L160)</f>
        <v>Manage Logistic</v>
      </c>
      <c r="B160" s="33" t="s">
        <v>870</v>
      </c>
      <c r="C160" s="33" t="s">
        <v>871</v>
      </c>
      <c r="D160" s="33" t="s">
        <v>872</v>
      </c>
      <c r="E160" s="36" t="str">
        <f>Applications!A160</f>
        <v>Tinity</v>
      </c>
    </row>
    <row r="161" spans="1:5">
      <c r="A161" s="36" t="str">
        <f>IF(Applications!L161="","",Applications!L161)</f>
        <v>Manage Marketing Capability Delivery Methodology</v>
      </c>
      <c r="B161" s="33" t="s">
        <v>868</v>
      </c>
      <c r="C161" s="33" t="s">
        <v>869</v>
      </c>
      <c r="D161" s="33" t="s">
        <v>872</v>
      </c>
      <c r="E161" s="36" t="str">
        <f>Applications!A161</f>
        <v>Tinlux</v>
      </c>
    </row>
    <row r="162" spans="1:5">
      <c r="A162" s="36" t="str">
        <f>IF(Applications!L162="","",Applications!L162)</f>
        <v>Manage Product Capability Delivery Methodology</v>
      </c>
      <c r="B162" s="33" t="s">
        <v>864</v>
      </c>
      <c r="C162" s="33" t="s">
        <v>866</v>
      </c>
      <c r="D162" s="33" t="s">
        <v>867</v>
      </c>
      <c r="E162" s="36" t="str">
        <f>Applications!A162</f>
        <v>Tipdax</v>
      </c>
    </row>
    <row r="163" spans="1:5">
      <c r="A163" s="36" t="str">
        <f>IF(Applications!L163="","",Applications!L163)</f>
        <v>Manage Product Development</v>
      </c>
      <c r="B163" s="33" t="s">
        <v>868</v>
      </c>
      <c r="C163" s="33" t="s">
        <v>869</v>
      </c>
      <c r="D163" s="33" t="s">
        <v>872</v>
      </c>
      <c r="E163" s="36" t="str">
        <f>Applications!A163</f>
        <v>Tiptip</v>
      </c>
    </row>
    <row r="164" spans="1:5">
      <c r="A164" s="36" t="str">
        <f>IF(Applications!L164="","",Applications!L164)</f>
        <v>Manage Product Exit</v>
      </c>
      <c r="B164" s="33" t="s">
        <v>864</v>
      </c>
      <c r="C164" s="33" t="s">
        <v>866</v>
      </c>
      <c r="D164" s="33" t="s">
        <v>865</v>
      </c>
      <c r="E164" s="36" t="str">
        <f>Applications!A164</f>
        <v>Tontoity</v>
      </c>
    </row>
    <row r="165" spans="1:5">
      <c r="A165" s="36" t="str">
        <f>IF(Applications!L165="","",Applications!L165)</f>
        <v>Manage Product Offering Inventory</v>
      </c>
      <c r="B165" s="33" t="s">
        <v>864</v>
      </c>
      <c r="C165" s="33" t="s">
        <v>866</v>
      </c>
      <c r="D165" s="33" t="s">
        <v>865</v>
      </c>
      <c r="E165" s="36" t="str">
        <f>Applications!A165</f>
        <v>Touchhome</v>
      </c>
    </row>
    <row r="166" spans="1:5">
      <c r="A166" s="36" t="str">
        <f>IF(Applications!L166="","",Applications!L166)</f>
        <v>Manage Prospect</v>
      </c>
      <c r="B166" s="33" t="s">
        <v>868</v>
      </c>
      <c r="C166" s="33" t="s">
        <v>869</v>
      </c>
      <c r="D166" s="33" t="s">
        <v>865</v>
      </c>
      <c r="E166" s="36" t="str">
        <f>Applications!A166</f>
        <v>Tranbam</v>
      </c>
    </row>
    <row r="167" spans="1:5">
      <c r="A167" s="36" t="str">
        <f>IF(Applications!L167="","",Applications!L167)</f>
        <v>Manage QoS/SLA Violation</v>
      </c>
      <c r="B167" s="33" t="s">
        <v>870</v>
      </c>
      <c r="C167" s="33" t="s">
        <v>871</v>
      </c>
      <c r="D167" s="33" t="s">
        <v>872</v>
      </c>
      <c r="E167" s="36" t="str">
        <f>Applications!A167</f>
        <v>Trans Cantip</v>
      </c>
    </row>
    <row r="168" spans="1:5">
      <c r="A168" s="36" t="str">
        <f>IF(Applications!L168="","",Applications!L168)</f>
        <v>Manage Request (Including Self Service)</v>
      </c>
      <c r="B168" s="33" t="s">
        <v>868</v>
      </c>
      <c r="C168" s="33" t="s">
        <v>869</v>
      </c>
      <c r="D168" s="33" t="s">
        <v>865</v>
      </c>
      <c r="E168" s="36" t="str">
        <f>Applications!A168</f>
        <v>Transzamtax</v>
      </c>
    </row>
    <row r="169" spans="1:5">
      <c r="A169" s="36" t="str">
        <f>IF(Applications!L169="","",Applications!L169)</f>
        <v>Manage Resource Capability Delivery</v>
      </c>
      <c r="B169" s="33" t="s">
        <v>868</v>
      </c>
      <c r="C169" s="33" t="s">
        <v>869</v>
      </c>
      <c r="D169" s="33" t="s">
        <v>865</v>
      </c>
      <c r="E169" s="36" t="str">
        <f>Applications!A169</f>
        <v>Tripplestring</v>
      </c>
    </row>
    <row r="170" spans="1:5">
      <c r="A170" s="36" t="str">
        <f>IF(Applications!L170="","",Applications!L170)</f>
        <v>Manage Resource Deployment</v>
      </c>
      <c r="B170" s="33" t="s">
        <v>870</v>
      </c>
      <c r="C170" s="33" t="s">
        <v>871</v>
      </c>
      <c r="D170" s="33" t="s">
        <v>872</v>
      </c>
      <c r="E170" s="36" t="str">
        <f>Applications!A170</f>
        <v>Tris Lotflex</v>
      </c>
    </row>
    <row r="171" spans="1:5">
      <c r="A171" s="36" t="str">
        <f>IF(Applications!L171="","",Applications!L171)</f>
        <v>Manage Resource Development</v>
      </c>
      <c r="B171" s="33" t="s">
        <v>868</v>
      </c>
      <c r="C171" s="33" t="s">
        <v>869</v>
      </c>
      <c r="D171" s="33" t="s">
        <v>865</v>
      </c>
      <c r="E171" s="36" t="str">
        <f>Applications!A171</f>
        <v>True Goex</v>
      </c>
    </row>
    <row r="172" spans="1:5">
      <c r="A172" s="36" t="str">
        <f>IF(Applications!L172="","",Applications!L172)</f>
        <v>Manage Resource Exit</v>
      </c>
      <c r="B172" s="33" t="s">
        <v>870</v>
      </c>
      <c r="C172" s="33" t="s">
        <v>871</v>
      </c>
      <c r="D172" s="33" t="s">
        <v>867</v>
      </c>
      <c r="E172" s="36" t="str">
        <f>Applications!A172</f>
        <v>True Kaytrax</v>
      </c>
    </row>
    <row r="173" spans="1:5">
      <c r="A173" s="36" t="str">
        <f>IF(Applications!L173="","",Applications!L173)</f>
        <v>Manage Resource Inventory</v>
      </c>
      <c r="B173" s="33" t="s">
        <v>864</v>
      </c>
      <c r="C173" s="33" t="s">
        <v>871</v>
      </c>
      <c r="D173" s="33" t="s">
        <v>865</v>
      </c>
      <c r="E173" s="36" t="str">
        <f>Applications!A173</f>
        <v>True-Find</v>
      </c>
    </row>
    <row r="174" spans="1:5">
      <c r="A174" s="36" t="str">
        <f>IF(Applications!L174="","",Applications!L174)</f>
        <v>Manage Resource Research</v>
      </c>
      <c r="B174" s="33" t="s">
        <v>868</v>
      </c>
      <c r="C174" s="33" t="s">
        <v>869</v>
      </c>
      <c r="D174" s="33" t="s">
        <v>872</v>
      </c>
      <c r="E174" s="36" t="str">
        <f>Applications!A174</f>
        <v>U-eco</v>
      </c>
    </row>
    <row r="175" spans="1:5">
      <c r="A175" s="36" t="str">
        <f>IF(Applications!L175="","",Applications!L175)</f>
        <v>Manage S/P Request (Including Self Service)</v>
      </c>
      <c r="B175" s="33" t="s">
        <v>868</v>
      </c>
      <c r="C175" s="33" t="s">
        <v>869</v>
      </c>
      <c r="D175" s="33" t="s">
        <v>865</v>
      </c>
      <c r="E175" s="36" t="str">
        <f>Applications!A175</f>
        <v>U-ing</v>
      </c>
    </row>
    <row r="176" spans="1:5">
      <c r="A176" s="36" t="str">
        <f>IF(Applications!L176="","",Applications!L176)</f>
        <v>Manage S/p Inventory</v>
      </c>
      <c r="B176" s="33" t="s">
        <v>868</v>
      </c>
      <c r="C176" s="33" t="s">
        <v>869</v>
      </c>
      <c r="D176" s="33" t="s">
        <v>872</v>
      </c>
      <c r="E176" s="36" t="str">
        <f>Applications!A176</f>
        <v>Vaia Tantone</v>
      </c>
    </row>
    <row r="177" spans="1:5">
      <c r="A177" s="36" t="str">
        <f>IF(Applications!L177="","",Applications!L177)</f>
        <v>Manage Sales Inventory</v>
      </c>
      <c r="B177" s="33" t="s">
        <v>864</v>
      </c>
      <c r="C177" s="33" t="s">
        <v>871</v>
      </c>
      <c r="D177" s="33" t="s">
        <v>865</v>
      </c>
      <c r="E177" s="36" t="str">
        <f>Applications!A177</f>
        <v>Vaiacof</v>
      </c>
    </row>
    <row r="178" spans="1:5">
      <c r="A178" s="36" t="str">
        <f>IF(Applications!L178="","",Applications!L178)</f>
        <v>Manage Service Deployment</v>
      </c>
      <c r="B178" s="33" t="s">
        <v>864</v>
      </c>
      <c r="C178" s="33" t="s">
        <v>866</v>
      </c>
      <c r="D178" s="33" t="s">
        <v>867</v>
      </c>
      <c r="E178" s="36" t="str">
        <f>Applications!A178</f>
        <v>Villalam</v>
      </c>
    </row>
    <row r="179" spans="1:5">
      <c r="A179" s="36" t="str">
        <f>IF(Applications!L179="","",Applications!L179)</f>
        <v>Manage Service Development</v>
      </c>
      <c r="B179" s="33" t="s">
        <v>868</v>
      </c>
      <c r="C179" s="33" t="s">
        <v>869</v>
      </c>
      <c r="D179" s="33" t="s">
        <v>872</v>
      </c>
      <c r="E179" s="36" t="str">
        <f>Applications!A179</f>
        <v>Volt-Cof</v>
      </c>
    </row>
    <row r="180" spans="1:5">
      <c r="A180" s="36" t="str">
        <f>IF(Applications!L180="","",Applications!L180)</f>
        <v>Manage Service Exit</v>
      </c>
      <c r="B180" s="33" t="s">
        <v>870</v>
      </c>
      <c r="C180" s="33" t="s">
        <v>871</v>
      </c>
      <c r="D180" s="33" t="s">
        <v>872</v>
      </c>
      <c r="E180" s="36" t="str">
        <f>Applications!A180</f>
        <v>Volt-Tone</v>
      </c>
    </row>
    <row r="181" spans="1:5">
      <c r="A181" s="36" t="str">
        <f>IF(Applications!L181="","",Applications!L181)</f>
        <v>Manage Service Inventory</v>
      </c>
      <c r="B181" s="33" t="s">
        <v>870</v>
      </c>
      <c r="C181" s="33" t="s">
        <v>871</v>
      </c>
      <c r="D181" s="33" t="s">
        <v>872</v>
      </c>
      <c r="E181" s="36" t="str">
        <f>Applications!A181</f>
        <v>Volttough</v>
      </c>
    </row>
    <row r="182" spans="1:5">
      <c r="A182" s="36" t="str">
        <f>IF(Applications!L182="","",Applications!L182)</f>
        <v>Manage Service Research</v>
      </c>
      <c r="B182" s="33" t="s">
        <v>868</v>
      </c>
      <c r="C182" s="33" t="s">
        <v>869</v>
      </c>
      <c r="D182" s="33" t="s">
        <v>872</v>
      </c>
      <c r="E182" s="36" t="str">
        <f>Applications!A182</f>
        <v>Voyastrong</v>
      </c>
    </row>
    <row r="183" spans="1:5">
      <c r="A183" s="36" t="str">
        <f>IF(Applications!L183="","",Applications!L183)</f>
        <v>Manage Supplier/Partner Engagement</v>
      </c>
      <c r="B183" s="33" t="s">
        <v>870</v>
      </c>
      <c r="C183" s="33" t="s">
        <v>871</v>
      </c>
      <c r="D183" s="33" t="s">
        <v>867</v>
      </c>
      <c r="E183" s="36" t="str">
        <f>Applications!A183</f>
        <v>Warm-Bam</v>
      </c>
    </row>
    <row r="184" spans="1:5">
      <c r="A184" s="36" t="str">
        <f>IF(Applications!L184="","",Applications!L184)</f>
        <v>Manage Supplier/Partner Termination</v>
      </c>
      <c r="B184" s="33" t="s">
        <v>864</v>
      </c>
      <c r="C184" s="33" t="s">
        <v>871</v>
      </c>
      <c r="D184" s="33" t="s">
        <v>865</v>
      </c>
      <c r="E184" s="36" t="str">
        <f>Applications!A184</f>
        <v>Warm-Strong</v>
      </c>
    </row>
    <row r="185" spans="1:5">
      <c r="A185" s="36" t="str">
        <f>IF(Applications!L185="","",Applications!L185)</f>
        <v>Manage Supply Chain Contract Variation</v>
      </c>
      <c r="B185" s="33" t="s">
        <v>870</v>
      </c>
      <c r="C185" s="33" t="s">
        <v>871</v>
      </c>
      <c r="D185" s="33" t="s">
        <v>872</v>
      </c>
      <c r="E185" s="36" t="str">
        <f>Applications!A185</f>
        <v>Whitetam</v>
      </c>
    </row>
    <row r="186" spans="1:5">
      <c r="A186" s="36" t="str">
        <f>IF(Applications!L186="","",Applications!L186)</f>
        <v>Manage Workforce</v>
      </c>
      <c r="B186" s="33" t="s">
        <v>868</v>
      </c>
      <c r="C186" s="33" t="s">
        <v>869</v>
      </c>
      <c r="D186" s="33" t="s">
        <v>872</v>
      </c>
      <c r="E186" s="36" t="str">
        <f>Applications!A186</f>
        <v>X- Air</v>
      </c>
    </row>
    <row r="187" spans="1:5">
      <c r="A187" s="36" t="str">
        <f>IF(Applications!L187="","",Applications!L187)</f>
        <v>Manage handover to Product Operation</v>
      </c>
      <c r="B187" s="33" t="s">
        <v>868</v>
      </c>
      <c r="C187" s="33" t="s">
        <v>869</v>
      </c>
      <c r="D187" s="33" t="s">
        <v>865</v>
      </c>
      <c r="E187" s="36" t="str">
        <f>Applications!A187</f>
        <v>Y- Stock</v>
      </c>
    </row>
    <row r="188" spans="1:5">
      <c r="A188" s="36" t="str">
        <f>IF(Applications!L188="","",Applications!L188)</f>
        <v>Manage the Tender Decision Approval</v>
      </c>
      <c r="B188" s="33" t="s">
        <v>868</v>
      </c>
      <c r="C188" s="33" t="s">
        <v>869</v>
      </c>
      <c r="D188" s="33" t="s">
        <v>865</v>
      </c>
      <c r="E188" s="36" t="str">
        <f>Applications!A188</f>
        <v>Year Lex</v>
      </c>
    </row>
    <row r="189" spans="1:5">
      <c r="A189" s="36" t="str">
        <f>IF(Applications!L189="","",Applications!L189)</f>
        <v>Map &amp; Analyze Resource Requirements</v>
      </c>
      <c r="B189" s="33" t="s">
        <v>868</v>
      </c>
      <c r="C189" s="33" t="s">
        <v>869</v>
      </c>
      <c r="D189" s="33" t="s">
        <v>865</v>
      </c>
      <c r="E189" s="36" t="str">
        <f>Applications!A189</f>
        <v>Year-Light</v>
      </c>
    </row>
    <row r="190" spans="1:5">
      <c r="A190" s="36" t="str">
        <f>IF(Applications!L190="","",Applications!L190)</f>
        <v>Map &amp; Analyze Service Requirements</v>
      </c>
      <c r="B190" s="33" t="s">
        <v>870</v>
      </c>
      <c r="C190" s="33" t="s">
        <v>871</v>
      </c>
      <c r="D190" s="33" t="s">
        <v>872</v>
      </c>
      <c r="E190" s="36" t="str">
        <f>Applications!A190</f>
        <v>Yearrunity</v>
      </c>
    </row>
    <row r="191" spans="1:5">
      <c r="A191" s="36" t="str">
        <f>IF(Applications!L191="","",Applications!L191)</f>
        <v>Mediate &amp; Orchestra Customer Interactions</v>
      </c>
      <c r="B191" s="33" t="s">
        <v>870</v>
      </c>
      <c r="C191" s="33" t="s">
        <v>871</v>
      </c>
      <c r="D191" s="33" t="s">
        <v>872</v>
      </c>
      <c r="E191" s="36" t="str">
        <f>Applications!A191</f>
        <v>Y-kix</v>
      </c>
    </row>
    <row r="192" spans="1:5">
      <c r="A192" s="36" t="str">
        <f>IF(Applications!L192="","",Applications!L192)</f>
        <v>Mediate &amp; Orchestrate S/P Interaction</v>
      </c>
      <c r="B192" s="33" t="s">
        <v>870</v>
      </c>
      <c r="C192" s="33" t="s">
        <v>871</v>
      </c>
      <c r="D192" s="33" t="s">
        <v>872</v>
      </c>
      <c r="E192" s="36" t="str">
        <f>Applications!A192</f>
        <v>Zeneco</v>
      </c>
    </row>
    <row r="193" spans="1:5">
      <c r="A193" s="36" t="str">
        <f>IF(Applications!L193="","",Applications!L193)</f>
        <v>Mediate Usage Record</v>
      </c>
      <c r="B193" s="33" t="s">
        <v>870</v>
      </c>
      <c r="C193" s="33" t="s">
        <v>871</v>
      </c>
      <c r="D193" s="33" t="s">
        <v>872</v>
      </c>
      <c r="E193" s="36" t="str">
        <f>Applications!A193</f>
        <v>Zerjob</v>
      </c>
    </row>
    <row r="194" spans="1:5">
      <c r="A194" s="36" t="str">
        <f>IF(Applications!L194="","",Applications!L194)</f>
        <v>Monitor &amp; Control S/P Service Performance</v>
      </c>
      <c r="B194" s="33" t="s">
        <v>868</v>
      </c>
      <c r="C194" s="33" t="s">
        <v>869</v>
      </c>
      <c r="D194" s="33" t="s">
        <v>872</v>
      </c>
      <c r="E194" s="36" t="str">
        <f>Applications!A194</f>
        <v>Zimlax</v>
      </c>
    </row>
    <row r="195" spans="1:5">
      <c r="A195" s="36" t="str">
        <f>IF(Applications!L195="","",Applications!L195)</f>
        <v>Monitor Message &amp; Campaign Effectiveness</v>
      </c>
      <c r="B195" s="33" t="s">
        <v>868</v>
      </c>
      <c r="C195" s="33" t="s">
        <v>869</v>
      </c>
      <c r="D195" s="33" t="s">
        <v>872</v>
      </c>
      <c r="E195" s="36" t="str">
        <f>Applications!A195</f>
        <v>Zondax</v>
      </c>
    </row>
    <row r="196" spans="1:5">
      <c r="A196" s="36" t="str">
        <f>IF(Applications!L196="","",Applications!L196)</f>
        <v>Monitor Resource Performance</v>
      </c>
      <c r="B196" s="33" t="s">
        <v>870</v>
      </c>
      <c r="C196" s="33" t="s">
        <v>871</v>
      </c>
      <c r="D196" s="33" t="s">
        <v>872</v>
      </c>
      <c r="E196" s="36" t="str">
        <f>Applications!A196</f>
        <v>Zoneing</v>
      </c>
    </row>
    <row r="197" spans="1:5">
      <c r="A197" s="36" t="str">
        <f>IF(Applications!L197="","",Applications!L197)</f>
        <v>Monitor Sales &amp; Channel Best Practice</v>
      </c>
      <c r="B197" s="33" t="s">
        <v>868</v>
      </c>
      <c r="C197" s="33" t="s">
        <v>869</v>
      </c>
      <c r="D197" s="33" t="s">
        <v>865</v>
      </c>
      <c r="E197" s="36" t="str">
        <f>Applications!A197</f>
        <v>Zoo Quadbam</v>
      </c>
    </row>
    <row r="198" spans="1:5">
      <c r="A198" s="36" t="str">
        <f>IF(Applications!L198="","",Applications!L198)</f>
        <v>Monitor Service Quality</v>
      </c>
      <c r="B198" s="33" t="s">
        <v>868</v>
      </c>
      <c r="C198" s="33" t="s">
        <v>869</v>
      </c>
      <c r="D198" s="33" t="s">
        <v>872</v>
      </c>
      <c r="E198" s="36" t="str">
        <f>Applications!A198</f>
        <v>Zotla</v>
      </c>
    </row>
    <row r="199" spans="1:5">
      <c r="A199" s="36" t="str">
        <f>IF(Applications!L199="","",Applications!L199)</f>
        <v>Negotiate &amp; Approve Invoice</v>
      </c>
      <c r="B199" s="33" t="s">
        <v>864</v>
      </c>
      <c r="C199" s="33" t="s">
        <v>871</v>
      </c>
      <c r="D199" s="33" t="s">
        <v>865</v>
      </c>
      <c r="E199" s="36" t="str">
        <f>Applications!A199</f>
        <v>Zotozefresh</v>
      </c>
    </row>
    <row r="200" spans="1:5">
      <c r="A200" s="36" t="str">
        <f>IF(Applications!L200="","",Applications!L200)</f>
        <v>Negotiate Commercial Arrangements</v>
      </c>
      <c r="B200" s="33" t="s">
        <v>864</v>
      </c>
      <c r="C200" s="33" t="s">
        <v>866</v>
      </c>
      <c r="D200" s="33" t="s">
        <v>867</v>
      </c>
      <c r="E200" s="36" t="str">
        <f>Applications!A200</f>
        <v>Zum Tonex</v>
      </c>
    </row>
    <row r="201" spans="1:5">
      <c r="A201" s="36" t="str">
        <f>IF(Applications!L201="","",Applications!L201)</f>
        <v>Negotiate Sales</v>
      </c>
      <c r="B201" s="33" t="s">
        <v>868</v>
      </c>
      <c r="C201" s="33" t="s">
        <v>869</v>
      </c>
      <c r="D201" s="33" t="s">
        <v>872</v>
      </c>
      <c r="E201" s="36" t="str">
        <f>Applications!A201</f>
        <v>Zum Tough</v>
      </c>
    </row>
    <row r="202" spans="1:5">
      <c r="A202" s="36" t="str">
        <f>IF(Applications!L202="","",Applications!L202)</f>
        <v>Organization Development</v>
      </c>
      <c r="B202" s="33" t="s">
        <v>868</v>
      </c>
      <c r="C202" s="33" t="s">
        <v>869</v>
      </c>
      <c r="D202" s="33" t="s">
        <v>872</v>
      </c>
      <c r="E202" s="36" t="str">
        <f>Applications!A202</f>
        <v>Zummalex</v>
      </c>
    </row>
    <row r="203" spans="1:5">
      <c r="A203" s="36" t="str">
        <f>IF(Applications!L203="","",Applications!L203)</f>
        <v>Personalize Customer Profile for Retention &amp; Loyalty</v>
      </c>
      <c r="B203" s="33" t="s">
        <v>868</v>
      </c>
      <c r="C203" s="33" t="s">
        <v>869</v>
      </c>
      <c r="D203" s="33" t="s">
        <v>872</v>
      </c>
      <c r="E203" s="36" t="str">
        <f>Applications!A203</f>
        <v>Zunlab</v>
      </c>
    </row>
    <row r="204" spans="1:5">
      <c r="A204" s="36" t="str">
        <f>IF(Applications!L204="","",Applications!L204)</f>
        <v>Process Management &amp; Support</v>
      </c>
      <c r="B204" s="33" t="s">
        <v>868</v>
      </c>
      <c r="C204" s="33" t="s">
        <v>866</v>
      </c>
      <c r="D204" s="33" t="s">
        <v>865</v>
      </c>
      <c r="E204" s="36" t="str">
        <f>Applications!A204</f>
        <v>Zuntop</v>
      </c>
    </row>
    <row r="205" spans="1:5">
      <c r="A205" s="36" t="str">
        <f>IF(Applications!L205="","",Applications!L205)</f>
        <v>Process Management Information &amp; Data</v>
      </c>
      <c r="B205" s="33" t="s">
        <v>870</v>
      </c>
      <c r="C205" s="33" t="s">
        <v>871</v>
      </c>
      <c r="D205" s="33" t="s">
        <v>872</v>
      </c>
      <c r="E205" s="36" t="str">
        <f>Applications!A205</f>
        <v>Zunzap</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AD2C9"/>
  </sheetPr>
  <dimension ref="A1:S205"/>
  <sheetViews>
    <sheetView topLeftCell="A2" workbookViewId="0">
      <selection activeCell="A3" sqref="A3"/>
    </sheetView>
  </sheetViews>
  <sheetFormatPr defaultRowHeight="15"/>
  <cols>
    <col min="1" max="1" width="37.140625" bestFit="1" customWidth="1"/>
    <col min="2" max="2" width="12.85546875" style="41" customWidth="1"/>
    <col min="3" max="3" width="13.85546875" style="3" customWidth="1"/>
    <col min="4" max="4" width="19.140625" style="3" customWidth="1"/>
    <col min="5" max="5" width="18.140625" style="3" customWidth="1"/>
    <col min="6" max="6" width="15.85546875" style="3" customWidth="1"/>
    <col min="7" max="7" width="20.5703125" style="3" customWidth="1"/>
    <col min="8" max="8" width="20.28515625" style="3" customWidth="1"/>
    <col min="9" max="9" width="17.85546875" style="3" customWidth="1"/>
    <col min="10" max="10" width="20.28515625" customWidth="1"/>
    <col min="11" max="11" width="17.42578125" style="23" customWidth="1"/>
    <col min="12" max="12" width="22" style="3" bestFit="1" customWidth="1"/>
    <col min="13" max="13" width="28.42578125" style="32" hidden="1" customWidth="1"/>
    <col min="14" max="14" width="19.140625" style="32" hidden="1" customWidth="1"/>
    <col min="15" max="15" width="29" style="31" hidden="1" customWidth="1"/>
    <col min="16" max="16" width="0" style="31" hidden="1" customWidth="1"/>
    <col min="17" max="17" width="13.5703125" style="32" hidden="1" customWidth="1"/>
    <col min="18" max="18" width="0" style="32" hidden="1" customWidth="1"/>
    <col min="19" max="19" width="17.7109375" style="31" hidden="1" customWidth="1"/>
    <col min="20" max="16384" width="9.140625" style="3"/>
  </cols>
  <sheetData>
    <row r="1" spans="1:19" hidden="1">
      <c r="A1" t="s">
        <v>560</v>
      </c>
      <c r="B1" t="s">
        <v>573</v>
      </c>
    </row>
    <row r="2" spans="1:19" s="8" customFormat="1">
      <c r="A2" s="4" t="s">
        <v>246</v>
      </c>
      <c r="B2" s="39" t="s">
        <v>236</v>
      </c>
      <c r="C2" s="27" t="s">
        <v>240</v>
      </c>
      <c r="D2" s="37" t="s">
        <v>245</v>
      </c>
      <c r="E2" s="37" t="s">
        <v>244</v>
      </c>
      <c r="F2" s="37" t="s">
        <v>243</v>
      </c>
      <c r="G2" s="37" t="s">
        <v>242</v>
      </c>
      <c r="H2" s="37" t="s">
        <v>241</v>
      </c>
      <c r="I2" s="37" t="s">
        <v>238</v>
      </c>
      <c r="J2" s="38" t="s">
        <v>237</v>
      </c>
      <c r="K2" s="29" t="s">
        <v>239</v>
      </c>
      <c r="L2" s="4" t="s">
        <v>247</v>
      </c>
      <c r="M2" s="30" t="s">
        <v>911</v>
      </c>
      <c r="N2" s="30" t="s">
        <v>912</v>
      </c>
      <c r="O2" s="30" t="s">
        <v>913</v>
      </c>
      <c r="P2" s="30" t="s">
        <v>914</v>
      </c>
      <c r="Q2" s="30" t="s">
        <v>915</v>
      </c>
      <c r="R2" s="30" t="s">
        <v>916</v>
      </c>
      <c r="S2" s="30" t="s">
        <v>917</v>
      </c>
    </row>
    <row r="3" spans="1:19">
      <c r="A3" s="2" t="str">
        <f ca="1">IF(Table13[[#This Row],[annualCostTotal]]=0,"",L3&amp;" Financial Profile "&amp;B3)</f>
        <v>Air Ranlam Financial Profile 2015</v>
      </c>
      <c r="B3" s="40">
        <v>2015</v>
      </c>
      <c r="C3" s="26" t="s">
        <v>235</v>
      </c>
      <c r="D3" s="28">
        <f ca="1">ROUND((M3/$S3)*$K3, 0)</f>
        <v>1703647</v>
      </c>
      <c r="E3" s="26">
        <f ca="1">ROUND((N3/$S3)*$K3, 0)</f>
        <v>1390457</v>
      </c>
      <c r="F3" s="26">
        <f ca="1">ROUND((O3/$S3)*$K3, 0)</f>
        <v>53513</v>
      </c>
      <c r="G3" s="26">
        <f ca="1">ROUND((P3/$S3)*$K3, 0)</f>
        <v>1151234</v>
      </c>
      <c r="H3" s="26">
        <f ca="1">ROUND((Q3/$S3)*$K3, 0)</f>
        <v>1149409</v>
      </c>
      <c r="I3" s="26">
        <v>681584</v>
      </c>
      <c r="J3" s="19">
        <v>85</v>
      </c>
      <c r="K3" s="24">
        <f ca="1">Applications!I3</f>
        <v>5475196</v>
      </c>
      <c r="L3" s="2" t="str">
        <f>Applications!A3</f>
        <v>Air Ranlam</v>
      </c>
      <c r="M3" s="31">
        <f t="shared" ref="M3:R12" ca="1" si="0">RAND()</f>
        <v>0.90380737534923761</v>
      </c>
      <c r="N3" s="31">
        <f t="shared" ca="1" si="0"/>
        <v>0.73765612974035322</v>
      </c>
      <c r="O3" s="31">
        <f t="shared" ca="1" si="0"/>
        <v>2.838934628098666E-2</v>
      </c>
      <c r="P3" s="31">
        <f t="shared" ca="1" si="0"/>
        <v>0.61074508702213537</v>
      </c>
      <c r="Q3" s="31">
        <f t="shared" ca="1" si="0"/>
        <v>0.60977697398950192</v>
      </c>
      <c r="R3" s="31">
        <f t="shared" ca="1" si="0"/>
        <v>1.428918712709959E-2</v>
      </c>
      <c r="S3" s="31">
        <f t="shared" ref="S3:S66" ca="1" si="1">SUM(M3:R3)</f>
        <v>2.9046640995093149</v>
      </c>
    </row>
    <row r="4" spans="1:19">
      <c r="A4" s="2" t="str">
        <f>IF(Table13[[#This Row],[annualCostTotal]]=0,"",L4&amp;" Financial Profile "&amp;B4)</f>
        <v/>
      </c>
      <c r="B4" s="40">
        <v>2015</v>
      </c>
      <c r="C4" s="26" t="s">
        <v>235</v>
      </c>
      <c r="D4" s="28">
        <f t="shared" ref="D4:D67" ca="1" si="2">ROUND((M4/$S4)*$K4, 0)</f>
        <v>0</v>
      </c>
      <c r="E4" s="26">
        <f t="shared" ref="E4:E67" ca="1" si="3">ROUND((N4/$S4)*$K4, 0)</f>
        <v>0</v>
      </c>
      <c r="F4" s="26">
        <f t="shared" ref="F4:F67" ca="1" si="4">ROUND((O4/$S4)*$K4, 0)</f>
        <v>0</v>
      </c>
      <c r="G4" s="26">
        <f t="shared" ref="G4:G67" ca="1" si="5">ROUND((P4/$S4)*$K4, 0)</f>
        <v>0</v>
      </c>
      <c r="H4" s="26">
        <f t="shared" ref="H4:H67" ca="1" si="6">ROUND((Q4/$S4)*$K4, 0)</f>
        <v>0</v>
      </c>
      <c r="I4" s="26">
        <v>992817</v>
      </c>
      <c r="J4" s="19">
        <v>67</v>
      </c>
      <c r="K4" s="24">
        <f>Applications!I4</f>
        <v>0</v>
      </c>
      <c r="L4" s="2" t="str">
        <f>Applications!A4</f>
        <v>Airzap</v>
      </c>
      <c r="M4" s="31">
        <f t="shared" ca="1" si="0"/>
        <v>0.42331538677987102</v>
      </c>
      <c r="N4" s="31">
        <f t="shared" ca="1" si="0"/>
        <v>0.85784687126248815</v>
      </c>
      <c r="O4" s="31">
        <f t="shared" ca="1" si="0"/>
        <v>0.85358498775331393</v>
      </c>
      <c r="P4" s="31">
        <f t="shared" ca="1" si="0"/>
        <v>0.79861433493450606</v>
      </c>
      <c r="Q4" s="31">
        <f t="shared" ca="1" si="0"/>
        <v>0.16887892885339206</v>
      </c>
      <c r="R4" s="31">
        <f t="shared" ca="1" si="0"/>
        <v>0.68619676702590127</v>
      </c>
      <c r="S4" s="31">
        <f t="shared" ca="1" si="1"/>
        <v>3.7884372766094723</v>
      </c>
    </row>
    <row r="5" spans="1:19">
      <c r="A5" s="2" t="str">
        <f ca="1">IF(Table13[[#This Row],[annualCostTotal]]=0,"",L5&amp;" Financial Profile "&amp;B5)</f>
        <v>Alpha Ozebam Financial Profile 2015</v>
      </c>
      <c r="B5" s="40">
        <v>2015</v>
      </c>
      <c r="C5" s="26" t="s">
        <v>233</v>
      </c>
      <c r="D5" s="28">
        <f t="shared" ca="1" si="2"/>
        <v>290692</v>
      </c>
      <c r="E5" s="26">
        <f t="shared" ca="1" si="3"/>
        <v>211516</v>
      </c>
      <c r="F5" s="26">
        <f t="shared" ca="1" si="4"/>
        <v>23191</v>
      </c>
      <c r="G5" s="26">
        <f t="shared" ca="1" si="5"/>
        <v>273160</v>
      </c>
      <c r="H5" s="26">
        <f t="shared" ca="1" si="6"/>
        <v>48813</v>
      </c>
      <c r="I5" s="26">
        <v>987395</v>
      </c>
      <c r="J5" s="19">
        <v>95</v>
      </c>
      <c r="K5" s="24">
        <f ca="1">Applications!I5</f>
        <v>852139</v>
      </c>
      <c r="L5" s="2" t="str">
        <f>Applications!A5</f>
        <v>Alpha Ozebam</v>
      </c>
      <c r="M5" s="31">
        <f t="shared" ca="1" si="0"/>
        <v>0.94060270908119981</v>
      </c>
      <c r="N5" s="31">
        <f t="shared" ca="1" si="0"/>
        <v>0.68441075973928289</v>
      </c>
      <c r="O5" s="31">
        <f t="shared" ca="1" si="0"/>
        <v>7.5040675317274652E-2</v>
      </c>
      <c r="P5" s="31">
        <f t="shared" ca="1" si="0"/>
        <v>0.88387245150658689</v>
      </c>
      <c r="Q5" s="31">
        <f t="shared" ca="1" si="0"/>
        <v>0.1579443046348411</v>
      </c>
      <c r="R5" s="31">
        <f t="shared" ca="1" si="0"/>
        <v>1.5424655202711746E-2</v>
      </c>
      <c r="S5" s="31">
        <f t="shared" ca="1" si="1"/>
        <v>2.757295555481897</v>
      </c>
    </row>
    <row r="6" spans="1:19">
      <c r="A6" s="2" t="str">
        <f ca="1">IF(Table13[[#This Row],[annualCostTotal]]=0,"",L6&amp;" Financial Profile "&amp;B6)</f>
        <v>Alpha Tough Financial Profile 2015</v>
      </c>
      <c r="B6" s="40">
        <v>2015</v>
      </c>
      <c r="C6" s="26" t="s">
        <v>235</v>
      </c>
      <c r="D6" s="28">
        <f t="shared" ca="1" si="2"/>
        <v>1266475</v>
      </c>
      <c r="E6" s="26">
        <f t="shared" ca="1" si="3"/>
        <v>578570</v>
      </c>
      <c r="F6" s="26">
        <f t="shared" ca="1" si="4"/>
        <v>364057</v>
      </c>
      <c r="G6" s="26">
        <f t="shared" ca="1" si="5"/>
        <v>2063750</v>
      </c>
      <c r="H6" s="26">
        <f t="shared" ca="1" si="6"/>
        <v>110135</v>
      </c>
      <c r="I6" s="26">
        <v>763700</v>
      </c>
      <c r="J6" s="19">
        <v>99</v>
      </c>
      <c r="K6" s="24">
        <f ca="1">Applications!I6</f>
        <v>6507511</v>
      </c>
      <c r="L6" s="2" t="str">
        <f>Applications!A6</f>
        <v>Alpha Tough</v>
      </c>
      <c r="M6" s="31">
        <f t="shared" ca="1" si="0"/>
        <v>0.5614298158152401</v>
      </c>
      <c r="N6" s="31">
        <f t="shared" ca="1" si="0"/>
        <v>0.25648058594227663</v>
      </c>
      <c r="O6" s="31">
        <f t="shared" ca="1" si="0"/>
        <v>0.16138701845234038</v>
      </c>
      <c r="P6" s="31">
        <f t="shared" ca="1" si="0"/>
        <v>0.91486268205349186</v>
      </c>
      <c r="Q6" s="31">
        <f t="shared" ca="1" si="0"/>
        <v>4.8822985356820614E-2</v>
      </c>
      <c r="R6" s="31">
        <f t="shared" ca="1" si="0"/>
        <v>0.94180426570859477</v>
      </c>
      <c r="S6" s="31">
        <f t="shared" ca="1" si="1"/>
        <v>2.8847873533287647</v>
      </c>
    </row>
    <row r="7" spans="1:19">
      <c r="A7" s="2" t="str">
        <f ca="1">IF(Table13[[#This Row],[annualCostTotal]]=0,"",L7&amp;" Financial Profile "&amp;B7)</f>
        <v>Anair Financial Profile 2015</v>
      </c>
      <c r="B7" s="40">
        <v>2015</v>
      </c>
      <c r="C7" s="26" t="s">
        <v>234</v>
      </c>
      <c r="D7" s="28">
        <f t="shared" ca="1" si="2"/>
        <v>215168</v>
      </c>
      <c r="E7" s="26">
        <f t="shared" ca="1" si="3"/>
        <v>72336</v>
      </c>
      <c r="F7" s="26">
        <f t="shared" ca="1" si="4"/>
        <v>186827</v>
      </c>
      <c r="G7" s="26">
        <f t="shared" ca="1" si="5"/>
        <v>22463</v>
      </c>
      <c r="H7" s="26">
        <f t="shared" ca="1" si="6"/>
        <v>178217</v>
      </c>
      <c r="I7" s="26">
        <v>1043084</v>
      </c>
      <c r="J7" s="19">
        <v>69</v>
      </c>
      <c r="K7" s="24">
        <f ca="1">Applications!I7</f>
        <v>807204</v>
      </c>
      <c r="L7" s="2" t="str">
        <f>Applications!A7</f>
        <v>Anair</v>
      </c>
      <c r="M7" s="31">
        <f t="shared" ca="1" si="0"/>
        <v>0.83936330244688873</v>
      </c>
      <c r="N7" s="31">
        <f t="shared" ca="1" si="0"/>
        <v>0.28217892038345349</v>
      </c>
      <c r="O7" s="31">
        <f t="shared" ca="1" si="0"/>
        <v>0.72880743682455706</v>
      </c>
      <c r="P7" s="31">
        <f t="shared" ca="1" si="0"/>
        <v>8.7628804986153219E-2</v>
      </c>
      <c r="Q7" s="31">
        <f t="shared" ca="1" si="0"/>
        <v>0.69521789023315472</v>
      </c>
      <c r="R7" s="31">
        <f t="shared" ca="1" si="0"/>
        <v>0.5156786684551744</v>
      </c>
      <c r="S7" s="31">
        <f t="shared" ca="1" si="1"/>
        <v>3.1488750233293814</v>
      </c>
    </row>
    <row r="8" spans="1:19">
      <c r="A8" s="2" t="str">
        <f ca="1">IF(Table13[[#This Row],[annualCostTotal]]=0,"",L8&amp;" Financial Profile "&amp;B8)</f>
        <v>Beta Sailtom Financial Profile 2015</v>
      </c>
      <c r="B8" s="40">
        <v>2015</v>
      </c>
      <c r="C8" s="26" t="s">
        <v>235</v>
      </c>
      <c r="D8" s="28">
        <f t="shared" ca="1" si="2"/>
        <v>2176062</v>
      </c>
      <c r="E8" s="26">
        <f t="shared" ca="1" si="3"/>
        <v>595725</v>
      </c>
      <c r="F8" s="26">
        <f t="shared" ca="1" si="4"/>
        <v>2293711</v>
      </c>
      <c r="G8" s="26">
        <f t="shared" ca="1" si="5"/>
        <v>2182825</v>
      </c>
      <c r="H8" s="26">
        <f t="shared" ca="1" si="6"/>
        <v>1573497</v>
      </c>
      <c r="I8" s="26">
        <v>992449</v>
      </c>
      <c r="J8" s="19">
        <v>69</v>
      </c>
      <c r="K8" s="24">
        <f ca="1">Applications!I8</f>
        <v>9832782</v>
      </c>
      <c r="L8" s="2" t="str">
        <f>Applications!A8</f>
        <v>Beta Sailtom</v>
      </c>
      <c r="M8" s="31">
        <f t="shared" ca="1" si="0"/>
        <v>0.74488291812632823</v>
      </c>
      <c r="N8" s="31">
        <f t="shared" ca="1" si="0"/>
        <v>0.20392143074024927</v>
      </c>
      <c r="O8" s="31">
        <f t="shared" ca="1" si="0"/>
        <v>0.78515504544304893</v>
      </c>
      <c r="P8" s="31">
        <f t="shared" ca="1" si="0"/>
        <v>0.74719811778435397</v>
      </c>
      <c r="Q8" s="31">
        <f t="shared" ca="1" si="0"/>
        <v>0.53862036460968454</v>
      </c>
      <c r="R8" s="31">
        <f t="shared" ca="1" si="0"/>
        <v>0.34606000070745568</v>
      </c>
      <c r="S8" s="31">
        <f t="shared" ca="1" si="1"/>
        <v>3.3658378774111206</v>
      </c>
    </row>
    <row r="9" spans="1:19">
      <c r="A9" s="2" t="str">
        <f ca="1">IF(Table13[[#This Row],[annualCostTotal]]=0,"",L9&amp;" Financial Profile "&amp;B9)</f>
        <v>Beta-Hold Financial Profile 2015</v>
      </c>
      <c r="B9" s="40">
        <v>2015</v>
      </c>
      <c r="C9" s="26" t="s">
        <v>233</v>
      </c>
      <c r="D9" s="28">
        <f t="shared" ca="1" si="2"/>
        <v>107841</v>
      </c>
      <c r="E9" s="26">
        <f t="shared" ca="1" si="3"/>
        <v>296675</v>
      </c>
      <c r="F9" s="26">
        <f t="shared" ca="1" si="4"/>
        <v>402973</v>
      </c>
      <c r="G9" s="26">
        <f t="shared" ca="1" si="5"/>
        <v>60123</v>
      </c>
      <c r="H9" s="26">
        <f t="shared" ca="1" si="6"/>
        <v>448290</v>
      </c>
      <c r="I9" s="26">
        <v>1040689</v>
      </c>
      <c r="J9" s="19">
        <v>68</v>
      </c>
      <c r="K9" s="24">
        <f ca="1">Applications!I9</f>
        <v>1735802</v>
      </c>
      <c r="L9" s="2" t="str">
        <f>Applications!A9</f>
        <v>Beta-Hold</v>
      </c>
      <c r="M9" s="31">
        <f t="shared" ca="1" si="0"/>
        <v>0.16485623232517599</v>
      </c>
      <c r="N9" s="31">
        <f t="shared" ca="1" si="0"/>
        <v>0.45352592753042853</v>
      </c>
      <c r="O9" s="31">
        <f t="shared" ca="1" si="0"/>
        <v>0.6160231501433221</v>
      </c>
      <c r="P9" s="31">
        <f t="shared" ca="1" si="0"/>
        <v>9.1909546204326342E-2</v>
      </c>
      <c r="Q9" s="31">
        <f t="shared" ca="1" si="0"/>
        <v>0.68529931267741362</v>
      </c>
      <c r="R9" s="31">
        <f t="shared" ca="1" si="0"/>
        <v>0.64190212883364228</v>
      </c>
      <c r="S9" s="31">
        <f t="shared" ca="1" si="1"/>
        <v>2.653516297714309</v>
      </c>
    </row>
    <row r="10" spans="1:19">
      <c r="A10" s="2" t="str">
        <f ca="1">IF(Table13[[#This Row],[annualCostTotal]]=0,"",L10&amp;" Financial Profile "&amp;B10)</f>
        <v>Betahome Financial Profile 2015</v>
      </c>
      <c r="B10" s="40">
        <v>2015</v>
      </c>
      <c r="C10" s="26" t="s">
        <v>234</v>
      </c>
      <c r="D10" s="28">
        <f t="shared" ca="1" si="2"/>
        <v>103980</v>
      </c>
      <c r="E10" s="26">
        <f t="shared" ca="1" si="3"/>
        <v>100652</v>
      </c>
      <c r="F10" s="26">
        <f t="shared" ca="1" si="4"/>
        <v>89187</v>
      </c>
      <c r="G10" s="26">
        <f t="shared" ca="1" si="5"/>
        <v>43263</v>
      </c>
      <c r="H10" s="26">
        <f t="shared" ca="1" si="6"/>
        <v>10851</v>
      </c>
      <c r="I10" s="26">
        <v>981737</v>
      </c>
      <c r="J10" s="19">
        <v>97</v>
      </c>
      <c r="K10" s="24">
        <f ca="1">Applications!I10</f>
        <v>418565</v>
      </c>
      <c r="L10" s="2" t="str">
        <f>Applications!A10</f>
        <v>Betahome</v>
      </c>
      <c r="M10" s="31">
        <f t="shared" ca="1" si="0"/>
        <v>0.95968919262486385</v>
      </c>
      <c r="N10" s="31">
        <f t="shared" ca="1" si="0"/>
        <v>0.9289699375678182</v>
      </c>
      <c r="O10" s="31">
        <f t="shared" ca="1" si="0"/>
        <v>0.8231550027622847</v>
      </c>
      <c r="P10" s="31">
        <f t="shared" ca="1" si="0"/>
        <v>0.39930079317184086</v>
      </c>
      <c r="Q10" s="31">
        <f t="shared" ca="1" si="0"/>
        <v>0.10014891371300061</v>
      </c>
      <c r="R10" s="31">
        <f t="shared" ca="1" si="0"/>
        <v>0.651896230491262</v>
      </c>
      <c r="S10" s="31">
        <f t="shared" ca="1" si="1"/>
        <v>3.86316007033107</v>
      </c>
    </row>
    <row r="11" spans="1:19">
      <c r="A11" s="2" t="str">
        <f ca="1">IF(Table13[[#This Row],[annualCostTotal]]=0,"",L11&amp;" Financial Profile "&amp;B11)</f>
        <v>Betatraxtouch Financial Profile 2015</v>
      </c>
      <c r="B11" s="40">
        <v>2015</v>
      </c>
      <c r="C11" s="26" t="s">
        <v>234</v>
      </c>
      <c r="D11" s="28">
        <f t="shared" ca="1" si="2"/>
        <v>246736</v>
      </c>
      <c r="E11" s="26">
        <f t="shared" ca="1" si="3"/>
        <v>568292</v>
      </c>
      <c r="F11" s="26">
        <f t="shared" ca="1" si="4"/>
        <v>317458</v>
      </c>
      <c r="G11" s="26">
        <f t="shared" ca="1" si="5"/>
        <v>206706</v>
      </c>
      <c r="H11" s="26">
        <f t="shared" ca="1" si="6"/>
        <v>410864</v>
      </c>
      <c r="I11" s="26">
        <v>959523</v>
      </c>
      <c r="J11" s="19">
        <v>56</v>
      </c>
      <c r="K11" s="24">
        <f ca="1">Applications!I11</f>
        <v>1878123</v>
      </c>
      <c r="L11" s="2" t="str">
        <f>Applications!A11</f>
        <v>Betatraxtouch</v>
      </c>
      <c r="M11" s="31">
        <f t="shared" ca="1" si="0"/>
        <v>0.37186931082774233</v>
      </c>
      <c r="N11" s="31">
        <f t="shared" ca="1" si="0"/>
        <v>0.85650464626166745</v>
      </c>
      <c r="O11" s="31">
        <f t="shared" ca="1" si="0"/>
        <v>0.47845812127572607</v>
      </c>
      <c r="P11" s="31">
        <f t="shared" ca="1" si="0"/>
        <v>0.31153849668574674</v>
      </c>
      <c r="Q11" s="31">
        <f t="shared" ca="1" si="0"/>
        <v>0.61923648126732922</v>
      </c>
      <c r="R11" s="31">
        <f t="shared" ca="1" si="0"/>
        <v>0.19301561453941729</v>
      </c>
      <c r="S11" s="31">
        <f t="shared" ca="1" si="1"/>
        <v>2.8306226708576299</v>
      </c>
    </row>
    <row r="12" spans="1:19">
      <c r="A12" s="2" t="str">
        <f ca="1">IF(Table13[[#This Row],[annualCostTotal]]=0,"",L12&amp;" Financial Profile "&amp;B12)</f>
        <v>Bioex Financial Profile 2015</v>
      </c>
      <c r="B12" s="40">
        <v>2015</v>
      </c>
      <c r="C12" s="26" t="s">
        <v>233</v>
      </c>
      <c r="D12" s="28">
        <f t="shared" ca="1" si="2"/>
        <v>424066</v>
      </c>
      <c r="E12" s="26">
        <f t="shared" ca="1" si="3"/>
        <v>1826600</v>
      </c>
      <c r="F12" s="26">
        <f t="shared" ca="1" si="4"/>
        <v>1490857</v>
      </c>
      <c r="G12" s="26">
        <f t="shared" ca="1" si="5"/>
        <v>279904</v>
      </c>
      <c r="H12" s="26">
        <f t="shared" ca="1" si="6"/>
        <v>3253103</v>
      </c>
      <c r="I12" s="26">
        <v>955848</v>
      </c>
      <c r="J12" s="19">
        <v>38</v>
      </c>
      <c r="K12" s="24">
        <f ca="1">Applications!I12</f>
        <v>7609329</v>
      </c>
      <c r="L12" s="2" t="str">
        <f>Applications!A12</f>
        <v>Bioex</v>
      </c>
      <c r="M12" s="31">
        <f t="shared" ca="1" si="0"/>
        <v>0.12425566641015739</v>
      </c>
      <c r="N12" s="31">
        <f t="shared" ca="1" si="0"/>
        <v>0.53521189590484919</v>
      </c>
      <c r="O12" s="31">
        <f t="shared" ca="1" si="0"/>
        <v>0.43683581772002145</v>
      </c>
      <c r="P12" s="31">
        <f t="shared" ca="1" si="0"/>
        <v>8.2014761963357441E-2</v>
      </c>
      <c r="Q12" s="31">
        <f t="shared" ca="1" si="0"/>
        <v>0.9531913332262506</v>
      </c>
      <c r="R12" s="31">
        <f t="shared" ca="1" si="0"/>
        <v>9.8099230932971015E-2</v>
      </c>
      <c r="S12" s="31">
        <f t="shared" ca="1" si="1"/>
        <v>2.2296087061576069</v>
      </c>
    </row>
    <row r="13" spans="1:19">
      <c r="A13" s="2" t="str">
        <f ca="1">IF(Table13[[#This Row],[annualCostTotal]]=0,"",L13&amp;" Financial Profile "&amp;B13)</f>
        <v>Biofind Financial Profile 2015</v>
      </c>
      <c r="B13" s="40">
        <v>2015</v>
      </c>
      <c r="C13" s="26" t="s">
        <v>235</v>
      </c>
      <c r="D13" s="28">
        <f t="shared" ca="1" si="2"/>
        <v>1913285</v>
      </c>
      <c r="E13" s="26">
        <f t="shared" ca="1" si="3"/>
        <v>461634</v>
      </c>
      <c r="F13" s="26">
        <f t="shared" ca="1" si="4"/>
        <v>585157</v>
      </c>
      <c r="G13" s="26">
        <f t="shared" ca="1" si="5"/>
        <v>2400024</v>
      </c>
      <c r="H13" s="26">
        <f t="shared" ca="1" si="6"/>
        <v>2279983</v>
      </c>
      <c r="I13" s="26">
        <v>955534</v>
      </c>
      <c r="J13" s="19">
        <v>91</v>
      </c>
      <c r="K13" s="24">
        <f ca="1">Applications!I13</f>
        <v>7736829</v>
      </c>
      <c r="L13" s="2" t="str">
        <f>Applications!A13</f>
        <v>Biofind</v>
      </c>
      <c r="M13" s="31">
        <f t="shared" ref="M13:R22" ca="1" si="7">RAND()</f>
        <v>0.78650017309097831</v>
      </c>
      <c r="N13" s="31">
        <f t="shared" ca="1" si="7"/>
        <v>0.18976535747397594</v>
      </c>
      <c r="O13" s="31">
        <f t="shared" ca="1" si="7"/>
        <v>0.24054227924016636</v>
      </c>
      <c r="P13" s="31">
        <f t="shared" ca="1" si="7"/>
        <v>0.98658578424544385</v>
      </c>
      <c r="Q13" s="31">
        <f t="shared" ca="1" si="7"/>
        <v>0.93723999278374326</v>
      </c>
      <c r="R13" s="31">
        <f t="shared" ca="1" si="7"/>
        <v>3.9770068315753027E-2</v>
      </c>
      <c r="S13" s="31">
        <f t="shared" ca="1" si="1"/>
        <v>3.1804036551500605</v>
      </c>
    </row>
    <row r="14" spans="1:19">
      <c r="A14" s="2" t="str">
        <f ca="1">IF(Table13[[#This Row],[annualCostTotal]]=0,"",L14&amp;" Financial Profile "&amp;B14)</f>
        <v>Biola Financial Profile 2015</v>
      </c>
      <c r="B14" s="40">
        <v>2015</v>
      </c>
      <c r="C14" s="26" t="s">
        <v>235</v>
      </c>
      <c r="D14" s="28">
        <f t="shared" ca="1" si="2"/>
        <v>2802905</v>
      </c>
      <c r="E14" s="26">
        <f t="shared" ca="1" si="3"/>
        <v>302206</v>
      </c>
      <c r="F14" s="26">
        <f t="shared" ca="1" si="4"/>
        <v>2179041</v>
      </c>
      <c r="G14" s="26">
        <f t="shared" ca="1" si="5"/>
        <v>75464</v>
      </c>
      <c r="H14" s="26">
        <f t="shared" ca="1" si="6"/>
        <v>726724</v>
      </c>
      <c r="I14" s="26">
        <v>950049</v>
      </c>
      <c r="J14" s="19">
        <v>1</v>
      </c>
      <c r="K14" s="24">
        <f ca="1">Applications!I14</f>
        <v>9034929</v>
      </c>
      <c r="L14" s="2" t="str">
        <f>Applications!A14</f>
        <v>Biola</v>
      </c>
      <c r="M14" s="31">
        <f t="shared" ca="1" si="7"/>
        <v>0.93399340645696793</v>
      </c>
      <c r="N14" s="31">
        <f t="shared" ca="1" si="7"/>
        <v>0.10070192284511303</v>
      </c>
      <c r="O14" s="31">
        <f t="shared" ca="1" si="7"/>
        <v>0.72610716944957243</v>
      </c>
      <c r="P14" s="31">
        <f t="shared" ca="1" si="7"/>
        <v>2.5146370289106934E-2</v>
      </c>
      <c r="Q14" s="31">
        <f t="shared" ca="1" si="7"/>
        <v>0.24216152752268383</v>
      </c>
      <c r="R14" s="31">
        <f t="shared" ca="1" si="7"/>
        <v>0.98253856159421626</v>
      </c>
      <c r="S14" s="31">
        <f t="shared" ca="1" si="1"/>
        <v>3.0106489581576605</v>
      </c>
    </row>
    <row r="15" spans="1:19">
      <c r="A15" s="2" t="str">
        <f ca="1">IF(Table13[[#This Row],[annualCostTotal]]=0,"",L15&amp;" Financial Profile "&amp;B15)</f>
        <v>Blackex Financial Profile 2015</v>
      </c>
      <c r="B15" s="40">
        <v>2015</v>
      </c>
      <c r="C15" s="26" t="s">
        <v>235</v>
      </c>
      <c r="D15" s="28">
        <f t="shared" ca="1" si="2"/>
        <v>522203</v>
      </c>
      <c r="E15" s="26">
        <f t="shared" ca="1" si="3"/>
        <v>184651</v>
      </c>
      <c r="F15" s="26">
        <f t="shared" ca="1" si="4"/>
        <v>237312</v>
      </c>
      <c r="G15" s="26">
        <f t="shared" ca="1" si="5"/>
        <v>322748</v>
      </c>
      <c r="H15" s="26">
        <f t="shared" ca="1" si="6"/>
        <v>32818</v>
      </c>
      <c r="I15" s="26">
        <v>943529</v>
      </c>
      <c r="J15" s="19">
        <v>38</v>
      </c>
      <c r="K15" s="24">
        <f ca="1">Applications!I15</f>
        <v>1698527</v>
      </c>
      <c r="L15" s="2" t="str">
        <f>Applications!A15</f>
        <v>Blackex</v>
      </c>
      <c r="M15" s="31">
        <f t="shared" ca="1" si="7"/>
        <v>0.95871926047755929</v>
      </c>
      <c r="N15" s="31">
        <f t="shared" ca="1" si="7"/>
        <v>0.33900380766478855</v>
      </c>
      <c r="O15" s="31">
        <f t="shared" ca="1" si="7"/>
        <v>0.43568409674184483</v>
      </c>
      <c r="P15" s="31">
        <f t="shared" ca="1" si="7"/>
        <v>0.59253789052352146</v>
      </c>
      <c r="Q15" s="31">
        <f t="shared" ca="1" si="7"/>
        <v>6.0251906507636122E-2</v>
      </c>
      <c r="R15" s="31">
        <f t="shared" ca="1" si="7"/>
        <v>0.73215354263538213</v>
      </c>
      <c r="S15" s="31">
        <f t="shared" ca="1" si="1"/>
        <v>3.1183505045507323</v>
      </c>
    </row>
    <row r="16" spans="1:19">
      <c r="A16" s="2" t="str">
        <f ca="1">IF(Table13[[#This Row],[annualCostTotal]]=0,"",L16&amp;" Financial Profile "&amp;B16)</f>
        <v>Blacktoeco Financial Profile 2015</v>
      </c>
      <c r="B16" s="40">
        <v>2015</v>
      </c>
      <c r="C16" s="26" t="s">
        <v>235</v>
      </c>
      <c r="D16" s="28">
        <f t="shared" ca="1" si="2"/>
        <v>478979</v>
      </c>
      <c r="E16" s="26">
        <f t="shared" ca="1" si="3"/>
        <v>988820</v>
      </c>
      <c r="F16" s="26">
        <f t="shared" ca="1" si="4"/>
        <v>800717</v>
      </c>
      <c r="G16" s="26">
        <f t="shared" ca="1" si="5"/>
        <v>718154</v>
      </c>
      <c r="H16" s="26">
        <f t="shared" ca="1" si="6"/>
        <v>540962</v>
      </c>
      <c r="I16" s="26">
        <v>926199</v>
      </c>
      <c r="J16" s="19">
        <v>63</v>
      </c>
      <c r="K16" s="24">
        <f ca="1">Applications!I16</f>
        <v>3647866</v>
      </c>
      <c r="L16" s="2" t="str">
        <f>Applications!A16</f>
        <v>Blacktoeco</v>
      </c>
      <c r="M16" s="31">
        <f t="shared" ca="1" si="7"/>
        <v>0.43543029353241736</v>
      </c>
      <c r="N16" s="31">
        <f t="shared" ca="1" si="7"/>
        <v>0.89891711778007755</v>
      </c>
      <c r="O16" s="31">
        <f t="shared" ca="1" si="7"/>
        <v>0.727916366483359</v>
      </c>
      <c r="P16" s="31">
        <f t="shared" ca="1" si="7"/>
        <v>0.65286002490903394</v>
      </c>
      <c r="Q16" s="31">
        <f t="shared" ca="1" si="7"/>
        <v>0.49177833730630427</v>
      </c>
      <c r="R16" s="31">
        <f t="shared" ca="1" si="7"/>
        <v>0.1093033093824396</v>
      </c>
      <c r="S16" s="31">
        <f t="shared" ca="1" si="1"/>
        <v>3.3162054493936317</v>
      </c>
    </row>
    <row r="17" spans="1:19">
      <c r="A17" s="2" t="str">
        <f ca="1">IF(Table13[[#This Row],[annualCostTotal]]=0,"",L17&amp;" Financial Profile "&amp;B17)</f>
        <v>Blueair Financial Profile 2015</v>
      </c>
      <c r="B17" s="40">
        <v>2015</v>
      </c>
      <c r="C17" s="26" t="s">
        <v>235</v>
      </c>
      <c r="D17" s="28">
        <f t="shared" ca="1" si="2"/>
        <v>111732</v>
      </c>
      <c r="E17" s="26">
        <f t="shared" ca="1" si="3"/>
        <v>2620767</v>
      </c>
      <c r="F17" s="26">
        <f t="shared" ca="1" si="4"/>
        <v>1992313</v>
      </c>
      <c r="G17" s="26">
        <f t="shared" ca="1" si="5"/>
        <v>1445286</v>
      </c>
      <c r="H17" s="26">
        <f t="shared" ca="1" si="6"/>
        <v>1260632</v>
      </c>
      <c r="I17" s="26">
        <v>924417</v>
      </c>
      <c r="J17" s="19">
        <v>92</v>
      </c>
      <c r="K17" s="24">
        <f ca="1">Applications!I17</f>
        <v>9907468</v>
      </c>
      <c r="L17" s="2" t="str">
        <f>Applications!A17</f>
        <v>Blueair</v>
      </c>
      <c r="M17" s="31">
        <f t="shared" ca="1" si="7"/>
        <v>2.6523155606441806E-2</v>
      </c>
      <c r="N17" s="31">
        <f t="shared" ca="1" si="7"/>
        <v>0.62212079797689634</v>
      </c>
      <c r="O17" s="31">
        <f t="shared" ca="1" si="7"/>
        <v>0.47293763373315723</v>
      </c>
      <c r="P17" s="31">
        <f t="shared" ca="1" si="7"/>
        <v>0.34308370326165982</v>
      </c>
      <c r="Q17" s="31">
        <f t="shared" ca="1" si="7"/>
        <v>0.29925040793442492</v>
      </c>
      <c r="R17" s="31">
        <f t="shared" ca="1" si="7"/>
        <v>0.58793117485641688</v>
      </c>
      <c r="S17" s="31">
        <f t="shared" ca="1" si="1"/>
        <v>2.3518468733689968</v>
      </c>
    </row>
    <row r="18" spans="1:19">
      <c r="A18" s="2" t="str">
        <f ca="1">IF(Table13[[#This Row],[annualCostTotal]]=0,"",L18&amp;" Financial Profile "&amp;B18)</f>
        <v>Coflux Financial Profile 2015</v>
      </c>
      <c r="B18" s="40">
        <v>2015</v>
      </c>
      <c r="C18" s="26" t="s">
        <v>233</v>
      </c>
      <c r="D18" s="28">
        <f t="shared" ca="1" si="2"/>
        <v>595827</v>
      </c>
      <c r="E18" s="26">
        <f t="shared" ca="1" si="3"/>
        <v>218019</v>
      </c>
      <c r="F18" s="26">
        <f t="shared" ca="1" si="4"/>
        <v>713244</v>
      </c>
      <c r="G18" s="26">
        <f t="shared" ca="1" si="5"/>
        <v>973162</v>
      </c>
      <c r="H18" s="26">
        <f t="shared" ca="1" si="6"/>
        <v>195510</v>
      </c>
      <c r="I18" s="26">
        <v>920075</v>
      </c>
      <c r="J18" s="19">
        <v>60</v>
      </c>
      <c r="K18" s="24">
        <f ca="1">Applications!I18</f>
        <v>3685534</v>
      </c>
      <c r="L18" s="2" t="str">
        <f>Applications!A18</f>
        <v>Coflux</v>
      </c>
      <c r="M18" s="31">
        <f t="shared" ca="1" si="7"/>
        <v>0.35750002034150408</v>
      </c>
      <c r="N18" s="31">
        <f t="shared" ca="1" si="7"/>
        <v>0.13081272805108057</v>
      </c>
      <c r="O18" s="31">
        <f t="shared" ca="1" si="7"/>
        <v>0.42795075059115562</v>
      </c>
      <c r="P18" s="31">
        <f t="shared" ca="1" si="7"/>
        <v>0.58390302762086554</v>
      </c>
      <c r="Q18" s="31">
        <f t="shared" ca="1" si="7"/>
        <v>0.11730715180774809</v>
      </c>
      <c r="R18" s="31">
        <f t="shared" ca="1" si="7"/>
        <v>0.59386943881397269</v>
      </c>
      <c r="S18" s="31">
        <f t="shared" ca="1" si="1"/>
        <v>2.2113431172263267</v>
      </c>
    </row>
    <row r="19" spans="1:19">
      <c r="A19" s="2" t="str">
        <f ca="1">IF(Table13[[#This Row],[annualCostTotal]]=0,"",L19&amp;" Financial Profile "&amp;B19)</f>
        <v>Cofsoft Financial Profile 2015</v>
      </c>
      <c r="B19" s="40">
        <v>2015</v>
      </c>
      <c r="C19" s="26" t="s">
        <v>235</v>
      </c>
      <c r="D19" s="28">
        <f t="shared" ca="1" si="2"/>
        <v>539132</v>
      </c>
      <c r="E19" s="26">
        <f t="shared" ca="1" si="3"/>
        <v>347737</v>
      </c>
      <c r="F19" s="26">
        <f t="shared" ca="1" si="4"/>
        <v>57514</v>
      </c>
      <c r="G19" s="26">
        <f t="shared" ca="1" si="5"/>
        <v>452850</v>
      </c>
      <c r="H19" s="26">
        <f t="shared" ca="1" si="6"/>
        <v>399000</v>
      </c>
      <c r="I19" s="26">
        <v>909947</v>
      </c>
      <c r="J19" s="19">
        <v>55</v>
      </c>
      <c r="K19" s="24">
        <f ca="1">Applications!I19</f>
        <v>1975867</v>
      </c>
      <c r="L19" s="2" t="str">
        <f>Applications!A19</f>
        <v>Cofsoft</v>
      </c>
      <c r="M19" s="31">
        <f t="shared" ca="1" si="7"/>
        <v>0.94393172791439972</v>
      </c>
      <c r="N19" s="31">
        <f t="shared" ca="1" si="7"/>
        <v>0.60882951309924971</v>
      </c>
      <c r="O19" s="31">
        <f t="shared" ca="1" si="7"/>
        <v>0.10069780215168556</v>
      </c>
      <c r="P19" s="31">
        <f t="shared" ca="1" si="7"/>
        <v>0.79286518736123657</v>
      </c>
      <c r="Q19" s="31">
        <f t="shared" ca="1" si="7"/>
        <v>0.6985825318534794</v>
      </c>
      <c r="R19" s="31">
        <f t="shared" ca="1" si="7"/>
        <v>0.31451125015197523</v>
      </c>
      <c r="S19" s="31">
        <f t="shared" ca="1" si="1"/>
        <v>3.459418012532026</v>
      </c>
    </row>
    <row r="20" spans="1:19">
      <c r="A20" s="2" t="str">
        <f ca="1">IF(Table13[[#This Row],[annualCostTotal]]=0,"",L20&amp;" Financial Profile "&amp;B20)</f>
        <v>Conis Financial Profile 2015</v>
      </c>
      <c r="B20" s="40">
        <v>2015</v>
      </c>
      <c r="C20" s="26" t="s">
        <v>235</v>
      </c>
      <c r="D20" s="28">
        <f t="shared" ca="1" si="2"/>
        <v>542982</v>
      </c>
      <c r="E20" s="26">
        <f t="shared" ca="1" si="3"/>
        <v>694928</v>
      </c>
      <c r="F20" s="26">
        <f t="shared" ca="1" si="4"/>
        <v>1141729</v>
      </c>
      <c r="G20" s="26">
        <f t="shared" ca="1" si="5"/>
        <v>1087544</v>
      </c>
      <c r="H20" s="26">
        <f t="shared" ca="1" si="6"/>
        <v>963139</v>
      </c>
      <c r="I20" s="26">
        <v>907903</v>
      </c>
      <c r="J20" s="19">
        <v>98</v>
      </c>
      <c r="K20" s="24">
        <f ca="1">Applications!I20</f>
        <v>5972332</v>
      </c>
      <c r="L20" s="2" t="str">
        <f>Applications!A20</f>
        <v>Conis</v>
      </c>
      <c r="M20" s="31">
        <f t="shared" ca="1" si="7"/>
        <v>0.29000954701213821</v>
      </c>
      <c r="N20" s="31">
        <f t="shared" ca="1" si="7"/>
        <v>0.37116500234283578</v>
      </c>
      <c r="O20" s="31">
        <f t="shared" ca="1" si="7"/>
        <v>0.60980418499018807</v>
      </c>
      <c r="P20" s="31">
        <f t="shared" ca="1" si="7"/>
        <v>0.58086370837963608</v>
      </c>
      <c r="Q20" s="31">
        <f t="shared" ca="1" si="7"/>
        <v>0.51441803441591549</v>
      </c>
      <c r="R20" s="31">
        <f t="shared" ca="1" si="7"/>
        <v>0.82359634113867297</v>
      </c>
      <c r="S20" s="31">
        <f t="shared" ca="1" si="1"/>
        <v>3.1898568182793867</v>
      </c>
    </row>
    <row r="21" spans="1:19">
      <c r="A21" s="2" t="str">
        <f ca="1">IF(Table13[[#This Row],[annualCostTotal]]=0,"",L21&amp;" Financial Profile "&amp;B21)</f>
        <v>Dalt Stock Financial Profile 2015</v>
      </c>
      <c r="B21" s="40">
        <v>2015</v>
      </c>
      <c r="C21" s="26" t="s">
        <v>235</v>
      </c>
      <c r="D21" s="28">
        <f t="shared" ca="1" si="2"/>
        <v>32379</v>
      </c>
      <c r="E21" s="26">
        <f t="shared" ca="1" si="3"/>
        <v>132025</v>
      </c>
      <c r="F21" s="26">
        <f t="shared" ca="1" si="4"/>
        <v>54608</v>
      </c>
      <c r="G21" s="26">
        <f t="shared" ca="1" si="5"/>
        <v>33011</v>
      </c>
      <c r="H21" s="26">
        <f t="shared" ca="1" si="6"/>
        <v>14512</v>
      </c>
      <c r="I21" s="26">
        <v>888453</v>
      </c>
      <c r="J21" s="19">
        <v>32</v>
      </c>
      <c r="K21" s="24">
        <f ca="1">Applications!I21</f>
        <v>353384</v>
      </c>
      <c r="L21" s="2" t="str">
        <f>Applications!A21</f>
        <v>Dalt Stock</v>
      </c>
      <c r="M21" s="31">
        <f t="shared" ca="1" si="7"/>
        <v>0.1600264948103699</v>
      </c>
      <c r="N21" s="31">
        <f t="shared" ca="1" si="7"/>
        <v>0.65250451529415121</v>
      </c>
      <c r="O21" s="31">
        <f t="shared" ca="1" si="7"/>
        <v>0.26988758003784163</v>
      </c>
      <c r="P21" s="31">
        <f t="shared" ca="1" si="7"/>
        <v>0.1631495376053087</v>
      </c>
      <c r="Q21" s="31">
        <f t="shared" ca="1" si="7"/>
        <v>7.1721746141250264E-2</v>
      </c>
      <c r="R21" s="31">
        <f t="shared" ca="1" si="7"/>
        <v>0.4292328872440454</v>
      </c>
      <c r="S21" s="31">
        <f t="shared" ca="1" si="1"/>
        <v>1.746522761132967</v>
      </c>
    </row>
    <row r="22" spans="1:19">
      <c r="A22" s="2" t="str">
        <f ca="1">IF(Table13[[#This Row],[annualCostTotal]]=0,"",L22&amp;" Financial Profile "&amp;B22)</f>
        <v>Damfix Financial Profile 2015</v>
      </c>
      <c r="B22" s="40">
        <v>2015</v>
      </c>
      <c r="C22" s="26" t="s">
        <v>235</v>
      </c>
      <c r="D22" s="28">
        <f t="shared" ca="1" si="2"/>
        <v>136927</v>
      </c>
      <c r="E22" s="26">
        <f t="shared" ca="1" si="3"/>
        <v>725883</v>
      </c>
      <c r="F22" s="26">
        <f t="shared" ca="1" si="4"/>
        <v>54310</v>
      </c>
      <c r="G22" s="26">
        <f t="shared" ca="1" si="5"/>
        <v>457093</v>
      </c>
      <c r="H22" s="26">
        <f t="shared" ca="1" si="6"/>
        <v>700113</v>
      </c>
      <c r="I22" s="26">
        <v>885927</v>
      </c>
      <c r="J22" s="19">
        <v>29</v>
      </c>
      <c r="K22" s="24">
        <f ca="1">Applications!I22</f>
        <v>2690435</v>
      </c>
      <c r="L22" s="2" t="str">
        <f>Applications!A22</f>
        <v>Damfix</v>
      </c>
      <c r="M22" s="31">
        <f t="shared" ca="1" si="7"/>
        <v>0.18032723913338244</v>
      </c>
      <c r="N22" s="31">
        <f t="shared" ca="1" si="7"/>
        <v>0.95595538694199345</v>
      </c>
      <c r="O22" s="31">
        <f t="shared" ca="1" si="7"/>
        <v>7.1524396573148907E-2</v>
      </c>
      <c r="P22" s="31">
        <f t="shared" ca="1" si="7"/>
        <v>0.60196995617790727</v>
      </c>
      <c r="Q22" s="31">
        <f t="shared" ca="1" si="7"/>
        <v>0.92201723143207071</v>
      </c>
      <c r="R22" s="31">
        <f t="shared" ca="1" si="7"/>
        <v>0.81138583045579249</v>
      </c>
      <c r="S22" s="31">
        <f t="shared" ca="1" si="1"/>
        <v>3.5431800407142955</v>
      </c>
    </row>
    <row r="23" spans="1:19">
      <c r="A23" s="2" t="str">
        <f ca="1">IF(Table13[[#This Row],[annualCostTotal]]=0,"",L23&amp;" Financial Profile "&amp;B23)</f>
        <v>Danlax Financial Profile 2015</v>
      </c>
      <c r="B23" s="40">
        <v>2015</v>
      </c>
      <c r="C23" s="26" t="s">
        <v>235</v>
      </c>
      <c r="D23" s="28">
        <f t="shared" ca="1" si="2"/>
        <v>1034224</v>
      </c>
      <c r="E23" s="26">
        <f t="shared" ca="1" si="3"/>
        <v>320460</v>
      </c>
      <c r="F23" s="26">
        <f t="shared" ca="1" si="4"/>
        <v>60245</v>
      </c>
      <c r="G23" s="26">
        <f t="shared" ca="1" si="5"/>
        <v>1103749</v>
      </c>
      <c r="H23" s="26">
        <f t="shared" ca="1" si="6"/>
        <v>1230233</v>
      </c>
      <c r="I23" s="26">
        <v>882644</v>
      </c>
      <c r="J23" s="19">
        <v>4</v>
      </c>
      <c r="K23" s="24">
        <f ca="1">Applications!I23</f>
        <v>4793657</v>
      </c>
      <c r="L23" s="2" t="str">
        <f>Applications!A23</f>
        <v>Danlax</v>
      </c>
      <c r="M23" s="31">
        <f t="shared" ref="M23:R32" ca="1" si="8">RAND()</f>
        <v>0.73443853766351552</v>
      </c>
      <c r="N23" s="31">
        <f t="shared" ca="1" si="8"/>
        <v>0.22756999504299147</v>
      </c>
      <c r="O23" s="31">
        <f t="shared" ca="1" si="8"/>
        <v>4.2781901066501593E-2</v>
      </c>
      <c r="P23" s="31">
        <f t="shared" ca="1" si="8"/>
        <v>0.78381074960835273</v>
      </c>
      <c r="Q23" s="31">
        <f t="shared" ca="1" si="8"/>
        <v>0.87363130179754978</v>
      </c>
      <c r="R23" s="31">
        <f t="shared" ca="1" si="8"/>
        <v>0.74191137163987497</v>
      </c>
      <c r="S23" s="31">
        <f t="shared" ca="1" si="1"/>
        <v>3.4041438568187856</v>
      </c>
    </row>
    <row r="24" spans="1:19">
      <c r="A24" s="2" t="str">
        <f ca="1">IF(Table13[[#This Row],[annualCostTotal]]=0,"",L24&amp;" Financial Profile "&amp;B24)</f>
        <v>Danstrong Financial Profile 2015</v>
      </c>
      <c r="B24" s="40">
        <v>2015</v>
      </c>
      <c r="C24" s="26" t="s">
        <v>235</v>
      </c>
      <c r="D24" s="28">
        <f t="shared" ca="1" si="2"/>
        <v>649796</v>
      </c>
      <c r="E24" s="26">
        <f t="shared" ca="1" si="3"/>
        <v>1039941</v>
      </c>
      <c r="F24" s="26">
        <f t="shared" ca="1" si="4"/>
        <v>850398</v>
      </c>
      <c r="G24" s="26">
        <f t="shared" ca="1" si="5"/>
        <v>266247</v>
      </c>
      <c r="H24" s="26">
        <f t="shared" ca="1" si="6"/>
        <v>1228931</v>
      </c>
      <c r="I24" s="26">
        <v>880132</v>
      </c>
      <c r="J24" s="19">
        <v>45</v>
      </c>
      <c r="K24" s="24">
        <f ca="1">Applications!I24</f>
        <v>4773243</v>
      </c>
      <c r="L24" s="2" t="str">
        <f>Applications!A24</f>
        <v>Danstrong</v>
      </c>
      <c r="M24" s="31">
        <f t="shared" ca="1" si="8"/>
        <v>0.29049637435604381</v>
      </c>
      <c r="N24" s="31">
        <f t="shared" ca="1" si="8"/>
        <v>0.46491372395969111</v>
      </c>
      <c r="O24" s="31">
        <f t="shared" ca="1" si="8"/>
        <v>0.38017717611042212</v>
      </c>
      <c r="P24" s="31">
        <f t="shared" ca="1" si="8"/>
        <v>0.11902761886688262</v>
      </c>
      <c r="Q24" s="31">
        <f t="shared" ca="1" si="8"/>
        <v>0.54940311438227907</v>
      </c>
      <c r="R24" s="31">
        <f t="shared" ca="1" si="8"/>
        <v>0.32989701910726432</v>
      </c>
      <c r="S24" s="31">
        <f t="shared" ca="1" si="1"/>
        <v>2.1339150267825833</v>
      </c>
    </row>
    <row r="25" spans="1:19">
      <c r="A25" s="2" t="str">
        <f ca="1">IF(Table13[[#This Row],[annualCostTotal]]=0,"",L25&amp;" Financial Profile "&amp;B25)</f>
        <v>Dentocore Financial Profile 2015</v>
      </c>
      <c r="B25" s="40">
        <v>2015</v>
      </c>
      <c r="C25" s="26" t="s">
        <v>235</v>
      </c>
      <c r="D25" s="28">
        <f t="shared" ca="1" si="2"/>
        <v>79522</v>
      </c>
      <c r="E25" s="26">
        <f t="shared" ca="1" si="3"/>
        <v>1779077</v>
      </c>
      <c r="F25" s="26">
        <f t="shared" ca="1" si="4"/>
        <v>520226</v>
      </c>
      <c r="G25" s="26">
        <f t="shared" ca="1" si="5"/>
        <v>1477671</v>
      </c>
      <c r="H25" s="26">
        <f t="shared" ca="1" si="6"/>
        <v>2799056</v>
      </c>
      <c r="I25" s="26">
        <v>870186</v>
      </c>
      <c r="J25" s="19">
        <v>33</v>
      </c>
      <c r="K25" s="24">
        <f ca="1">Applications!I25</f>
        <v>9532624</v>
      </c>
      <c r="L25" s="2" t="str">
        <f>Applications!A25</f>
        <v>Dentocore</v>
      </c>
      <c r="M25" s="31">
        <f t="shared" ca="1" si="8"/>
        <v>2.3517795128067287E-2</v>
      </c>
      <c r="N25" s="31">
        <f t="shared" ca="1" si="8"/>
        <v>0.52614287477518207</v>
      </c>
      <c r="O25" s="31">
        <f t="shared" ca="1" si="8"/>
        <v>0.15385108996384189</v>
      </c>
      <c r="P25" s="31">
        <f t="shared" ca="1" si="8"/>
        <v>0.43700515253993755</v>
      </c>
      <c r="Q25" s="31">
        <f t="shared" ca="1" si="8"/>
        <v>0.82779038033398333</v>
      </c>
      <c r="R25" s="31">
        <f t="shared" ca="1" si="8"/>
        <v>0.8508629490039431</v>
      </c>
      <c r="S25" s="31">
        <f t="shared" ca="1" si="1"/>
        <v>2.8191702417449553</v>
      </c>
    </row>
    <row r="26" spans="1:19">
      <c r="A26" s="2" t="str">
        <f ca="1">IF(Table13[[#This Row],[annualCostTotal]]=0,"",L26&amp;" Financial Profile "&amp;B26)</f>
        <v>Don Remtex Financial Profile 2015</v>
      </c>
      <c r="B26" s="40">
        <v>2015</v>
      </c>
      <c r="C26" s="26" t="s">
        <v>235</v>
      </c>
      <c r="D26" s="28">
        <f t="shared" ca="1" si="2"/>
        <v>222368</v>
      </c>
      <c r="E26" s="26">
        <f t="shared" ca="1" si="3"/>
        <v>183483</v>
      </c>
      <c r="F26" s="26">
        <f t="shared" ca="1" si="4"/>
        <v>360822</v>
      </c>
      <c r="G26" s="26">
        <f t="shared" ca="1" si="5"/>
        <v>611621</v>
      </c>
      <c r="H26" s="26">
        <f t="shared" ca="1" si="6"/>
        <v>512992</v>
      </c>
      <c r="I26" s="26">
        <v>861383</v>
      </c>
      <c r="J26" s="19">
        <v>91</v>
      </c>
      <c r="K26" s="24">
        <f ca="1">Applications!I26</f>
        <v>2765975</v>
      </c>
      <c r="L26" s="2" t="str">
        <f>Applications!A26</f>
        <v>Don Remtex</v>
      </c>
      <c r="M26" s="31">
        <f t="shared" ca="1" si="8"/>
        <v>0.20463367200785854</v>
      </c>
      <c r="N26" s="31">
        <f t="shared" ca="1" si="8"/>
        <v>0.1688496436862259</v>
      </c>
      <c r="O26" s="31">
        <f t="shared" ca="1" si="8"/>
        <v>0.33204539262199462</v>
      </c>
      <c r="P26" s="31">
        <f t="shared" ca="1" si="8"/>
        <v>0.5628430658996475</v>
      </c>
      <c r="Q26" s="31">
        <f t="shared" ca="1" si="8"/>
        <v>0.47207966092591347</v>
      </c>
      <c r="R26" s="31">
        <f t="shared" ca="1" si="8"/>
        <v>0.80493187743231487</v>
      </c>
      <c r="S26" s="31">
        <f t="shared" ca="1" si="1"/>
        <v>2.5453833125739549</v>
      </c>
    </row>
    <row r="27" spans="1:19">
      <c r="A27" s="2" t="str">
        <f ca="1">IF(Table13[[#This Row],[annualCostTotal]]=0,"",L27&amp;" Financial Profile "&amp;B27)</f>
        <v>Don Tax Financial Profile 2015</v>
      </c>
      <c r="B27" s="40">
        <v>2015</v>
      </c>
      <c r="C27" s="26" t="s">
        <v>235</v>
      </c>
      <c r="D27" s="28">
        <f t="shared" ca="1" si="2"/>
        <v>312735</v>
      </c>
      <c r="E27" s="26">
        <f t="shared" ca="1" si="3"/>
        <v>684346</v>
      </c>
      <c r="F27" s="26">
        <f t="shared" ca="1" si="4"/>
        <v>433562</v>
      </c>
      <c r="G27" s="26">
        <f t="shared" ca="1" si="5"/>
        <v>226845</v>
      </c>
      <c r="H27" s="26">
        <f t="shared" ca="1" si="6"/>
        <v>935160</v>
      </c>
      <c r="I27" s="26">
        <v>890742</v>
      </c>
      <c r="J27" s="19">
        <v>88</v>
      </c>
      <c r="K27" s="24">
        <f ca="1">Applications!I27</f>
        <v>4054955</v>
      </c>
      <c r="L27" s="2" t="str">
        <f>Applications!A27</f>
        <v>Don Tax</v>
      </c>
      <c r="M27" s="31">
        <f t="shared" ca="1" si="8"/>
        <v>0.19662469612243982</v>
      </c>
      <c r="N27" s="31">
        <f t="shared" ca="1" si="8"/>
        <v>0.43026584735719331</v>
      </c>
      <c r="O27" s="31">
        <f t="shared" ca="1" si="8"/>
        <v>0.27259136470352696</v>
      </c>
      <c r="P27" s="31">
        <f t="shared" ca="1" si="8"/>
        <v>0.14262308598549289</v>
      </c>
      <c r="Q27" s="31">
        <f t="shared" ca="1" si="8"/>
        <v>0.58795936978334185</v>
      </c>
      <c r="R27" s="31">
        <f t="shared" ca="1" si="8"/>
        <v>0.91939022793146541</v>
      </c>
      <c r="S27" s="31">
        <f t="shared" ca="1" si="1"/>
        <v>2.5494545918834604</v>
      </c>
    </row>
    <row r="28" spans="1:19">
      <c r="A28" s="2" t="str">
        <f ca="1">IF(Table13[[#This Row],[annualCostTotal]]=0,"",L28&amp;" Financial Profile "&amp;B28)</f>
        <v>Donfan Financial Profile 2015</v>
      </c>
      <c r="B28" s="40">
        <v>2015</v>
      </c>
      <c r="C28" s="26" t="s">
        <v>234</v>
      </c>
      <c r="D28" s="28">
        <f t="shared" ca="1" si="2"/>
        <v>883964</v>
      </c>
      <c r="E28" s="26">
        <f t="shared" ca="1" si="3"/>
        <v>763619</v>
      </c>
      <c r="F28" s="26">
        <f t="shared" ca="1" si="4"/>
        <v>133396</v>
      </c>
      <c r="G28" s="26">
        <f t="shared" ca="1" si="5"/>
        <v>116191</v>
      </c>
      <c r="H28" s="26">
        <f t="shared" ca="1" si="6"/>
        <v>38831</v>
      </c>
      <c r="I28" s="26">
        <v>844753</v>
      </c>
      <c r="J28" s="19">
        <v>23</v>
      </c>
      <c r="K28" s="24">
        <f ca="1">Applications!I28</f>
        <v>2873488</v>
      </c>
      <c r="L28" s="2" t="str">
        <f>Applications!A28</f>
        <v>Donfan</v>
      </c>
      <c r="M28" s="31">
        <f t="shared" ca="1" si="8"/>
        <v>0.73440084450065979</v>
      </c>
      <c r="N28" s="31">
        <f t="shared" ca="1" si="8"/>
        <v>0.63441744443868064</v>
      </c>
      <c r="O28" s="31">
        <f t="shared" ca="1" si="8"/>
        <v>0.11082597509644376</v>
      </c>
      <c r="P28" s="31">
        <f t="shared" ca="1" si="8"/>
        <v>9.6531588765787046E-2</v>
      </c>
      <c r="Q28" s="31">
        <f t="shared" ca="1" si="8"/>
        <v>3.2260599951897229E-2</v>
      </c>
      <c r="R28" s="31">
        <f t="shared" ca="1" si="8"/>
        <v>0.77886874615826207</v>
      </c>
      <c r="S28" s="31">
        <f t="shared" ca="1" si="1"/>
        <v>2.3873051989117307</v>
      </c>
    </row>
    <row r="29" spans="1:19">
      <c r="A29" s="2" t="str">
        <f ca="1">IF(Table13[[#This Row],[annualCostTotal]]=0,"",L29&amp;" Financial Profile "&amp;B29)</f>
        <v>Dongdax Financial Profile 2015</v>
      </c>
      <c r="B29" s="40">
        <v>2015</v>
      </c>
      <c r="C29" s="26" t="s">
        <v>235</v>
      </c>
      <c r="D29" s="28">
        <f t="shared" ca="1" si="2"/>
        <v>41732</v>
      </c>
      <c r="E29" s="26">
        <f t="shared" ca="1" si="3"/>
        <v>16058</v>
      </c>
      <c r="F29" s="26">
        <f t="shared" ca="1" si="4"/>
        <v>48525</v>
      </c>
      <c r="G29" s="26">
        <f t="shared" ca="1" si="5"/>
        <v>24387</v>
      </c>
      <c r="H29" s="26">
        <f t="shared" ca="1" si="6"/>
        <v>20145</v>
      </c>
      <c r="I29" s="26">
        <v>1001479</v>
      </c>
      <c r="J29" s="19">
        <v>98</v>
      </c>
      <c r="K29" s="24">
        <f ca="1">Applications!I29</f>
        <v>165968</v>
      </c>
      <c r="L29" s="2" t="str">
        <f>Applications!A29</f>
        <v>Dongdax</v>
      </c>
      <c r="M29" s="31">
        <f t="shared" ca="1" si="8"/>
        <v>0.66818617614269038</v>
      </c>
      <c r="N29" s="31">
        <f t="shared" ca="1" si="8"/>
        <v>0.25710295927855575</v>
      </c>
      <c r="O29" s="31">
        <f t="shared" ca="1" si="8"/>
        <v>0.77694272406771825</v>
      </c>
      <c r="P29" s="31">
        <f t="shared" ca="1" si="8"/>
        <v>0.39045941915020133</v>
      </c>
      <c r="Q29" s="31">
        <f t="shared" ca="1" si="8"/>
        <v>0.32254786137633085</v>
      </c>
      <c r="R29" s="31">
        <f t="shared" ca="1" si="8"/>
        <v>0.24210506350630512</v>
      </c>
      <c r="S29" s="31">
        <f t="shared" ca="1" si="1"/>
        <v>2.6573442035218013</v>
      </c>
    </row>
    <row r="30" spans="1:19">
      <c r="A30" s="2" t="str">
        <f ca="1">IF(Table13[[#This Row],[annualCostTotal]]=0,"",L30&amp;" Financial Profile "&amp;B30)</f>
        <v>Dongfresh Financial Profile 2015</v>
      </c>
      <c r="B30" s="40">
        <v>2015</v>
      </c>
      <c r="C30" s="26" t="s">
        <v>233</v>
      </c>
      <c r="D30" s="28">
        <f t="shared" ca="1" si="2"/>
        <v>325626</v>
      </c>
      <c r="E30" s="26">
        <f t="shared" ca="1" si="3"/>
        <v>338008</v>
      </c>
      <c r="F30" s="26">
        <f t="shared" ca="1" si="4"/>
        <v>80580</v>
      </c>
      <c r="G30" s="26">
        <f t="shared" ca="1" si="5"/>
        <v>109908</v>
      </c>
      <c r="H30" s="26">
        <f t="shared" ca="1" si="6"/>
        <v>349722</v>
      </c>
      <c r="I30" s="26">
        <v>829864</v>
      </c>
      <c r="J30" s="19">
        <v>59</v>
      </c>
      <c r="K30" s="24">
        <f ca="1">Applications!I30</f>
        <v>1420464</v>
      </c>
      <c r="L30" s="2" t="str">
        <f>Applications!A30</f>
        <v>Dongfresh</v>
      </c>
      <c r="M30" s="31">
        <f t="shared" ca="1" si="8"/>
        <v>0.78724384660884061</v>
      </c>
      <c r="N30" s="31">
        <f t="shared" ca="1" si="8"/>
        <v>0.81717925124132063</v>
      </c>
      <c r="O30" s="31">
        <f t="shared" ca="1" si="8"/>
        <v>0.19481307050986485</v>
      </c>
      <c r="P30" s="31">
        <f t="shared" ca="1" si="8"/>
        <v>0.26571631615848879</v>
      </c>
      <c r="Q30" s="31">
        <f t="shared" ca="1" si="8"/>
        <v>0.84549852863887653</v>
      </c>
      <c r="R30" s="31">
        <f t="shared" ca="1" si="8"/>
        <v>0.52370734662198115</v>
      </c>
      <c r="S30" s="31">
        <f t="shared" ca="1" si="1"/>
        <v>3.434158359779373</v>
      </c>
    </row>
    <row r="31" spans="1:19">
      <c r="A31" s="2" t="str">
        <f ca="1">IF(Table13[[#This Row],[annualCostTotal]]=0,"",L31&amp;" Financial Profile "&amp;B31)</f>
        <v>Donhome Financial Profile 2015</v>
      </c>
      <c r="B31" s="40">
        <v>2015</v>
      </c>
      <c r="C31" s="26" t="s">
        <v>235</v>
      </c>
      <c r="D31" s="28">
        <f t="shared" ca="1" si="2"/>
        <v>607970</v>
      </c>
      <c r="E31" s="26">
        <f t="shared" ca="1" si="3"/>
        <v>431862</v>
      </c>
      <c r="F31" s="26">
        <f t="shared" ca="1" si="4"/>
        <v>437226</v>
      </c>
      <c r="G31" s="26">
        <f t="shared" ca="1" si="5"/>
        <v>1219758</v>
      </c>
      <c r="H31" s="26">
        <f t="shared" ca="1" si="6"/>
        <v>507242</v>
      </c>
      <c r="I31" s="26">
        <v>828360</v>
      </c>
      <c r="J31" s="19">
        <v>56</v>
      </c>
      <c r="K31" s="24">
        <f ca="1">Applications!I31</f>
        <v>4560150</v>
      </c>
      <c r="L31" s="2" t="str">
        <f>Applications!A31</f>
        <v>Donhome</v>
      </c>
      <c r="M31" s="31">
        <f t="shared" ca="1" si="8"/>
        <v>0.44245724577550782</v>
      </c>
      <c r="N31" s="31">
        <f t="shared" ca="1" si="8"/>
        <v>0.31429212706703546</v>
      </c>
      <c r="O31" s="31">
        <f t="shared" ca="1" si="8"/>
        <v>0.31819642806211446</v>
      </c>
      <c r="P31" s="31">
        <f t="shared" ca="1" si="8"/>
        <v>0.88769251640314251</v>
      </c>
      <c r="Q31" s="31">
        <f t="shared" ca="1" si="8"/>
        <v>0.36915115511260188</v>
      </c>
      <c r="R31" s="31">
        <f t="shared" ca="1" si="8"/>
        <v>0.98691116002165924</v>
      </c>
      <c r="S31" s="31">
        <f t="shared" ca="1" si="1"/>
        <v>3.3187006324420611</v>
      </c>
    </row>
    <row r="32" spans="1:19">
      <c r="A32" s="2" t="str">
        <f ca="1">IF(Table13[[#This Row],[annualCostTotal]]=0,"",L32&amp;" Financial Profile "&amp;B32)</f>
        <v>Donity Financial Profile 2015</v>
      </c>
      <c r="B32" s="40">
        <v>2015</v>
      </c>
      <c r="C32" s="26" t="s">
        <v>235</v>
      </c>
      <c r="D32" s="28">
        <f t="shared" ca="1" si="2"/>
        <v>592390</v>
      </c>
      <c r="E32" s="26">
        <f t="shared" ca="1" si="3"/>
        <v>478392</v>
      </c>
      <c r="F32" s="26">
        <f t="shared" ca="1" si="4"/>
        <v>662460</v>
      </c>
      <c r="G32" s="26">
        <f t="shared" ca="1" si="5"/>
        <v>1435771</v>
      </c>
      <c r="H32" s="26">
        <f t="shared" ca="1" si="6"/>
        <v>27863</v>
      </c>
      <c r="I32" s="26">
        <v>826460</v>
      </c>
      <c r="J32" s="19">
        <v>71</v>
      </c>
      <c r="K32" s="24">
        <f ca="1">Applications!I32</f>
        <v>4225275</v>
      </c>
      <c r="L32" s="2" t="str">
        <f>Applications!A32</f>
        <v>Donity</v>
      </c>
      <c r="M32" s="31">
        <f t="shared" ca="1" si="8"/>
        <v>0.38780600158763434</v>
      </c>
      <c r="N32" s="31">
        <f t="shared" ca="1" si="8"/>
        <v>0.31317774148554667</v>
      </c>
      <c r="O32" s="31">
        <f t="shared" ca="1" si="8"/>
        <v>0.43367735989403866</v>
      </c>
      <c r="P32" s="31">
        <f t="shared" ca="1" si="8"/>
        <v>0.93992297547470816</v>
      </c>
      <c r="Q32" s="31">
        <f t="shared" ca="1" si="8"/>
        <v>1.8240439829754318E-2</v>
      </c>
      <c r="R32" s="31">
        <f t="shared" ca="1" si="8"/>
        <v>0.67323808198021207</v>
      </c>
      <c r="S32" s="31">
        <f t="shared" ca="1" si="1"/>
        <v>2.7660626002518942</v>
      </c>
    </row>
    <row r="33" spans="1:19">
      <c r="A33" s="2" t="str">
        <f ca="1">IF(Table13[[#This Row],[annualCostTotal]]=0,"",L33&amp;" Financial Profile "&amp;B33)</f>
        <v>Doublecof Financial Profile 2015</v>
      </c>
      <c r="B33" s="40">
        <v>2015</v>
      </c>
      <c r="C33" s="26" t="s">
        <v>235</v>
      </c>
      <c r="D33" s="28">
        <f t="shared" ca="1" si="2"/>
        <v>2371680</v>
      </c>
      <c r="E33" s="26">
        <f t="shared" ca="1" si="3"/>
        <v>410431</v>
      </c>
      <c r="F33" s="26">
        <f t="shared" ca="1" si="4"/>
        <v>1534117</v>
      </c>
      <c r="G33" s="26">
        <f t="shared" ca="1" si="5"/>
        <v>649617</v>
      </c>
      <c r="H33" s="26">
        <f t="shared" ca="1" si="6"/>
        <v>1514250</v>
      </c>
      <c r="I33" s="26">
        <v>824452</v>
      </c>
      <c r="J33" s="19">
        <v>87</v>
      </c>
      <c r="K33" s="24">
        <f ca="1">Applications!I33</f>
        <v>7687775</v>
      </c>
      <c r="L33" s="2" t="str">
        <f>Applications!A33</f>
        <v>Doublecof</v>
      </c>
      <c r="M33" s="31">
        <f t="shared" ref="M33:R42" ca="1" si="9">RAND()</f>
        <v>0.97466141056993805</v>
      </c>
      <c r="N33" s="31">
        <f t="shared" ca="1" si="9"/>
        <v>0.16867002004602372</v>
      </c>
      <c r="O33" s="31">
        <f t="shared" ca="1" si="9"/>
        <v>0.63045789383403839</v>
      </c>
      <c r="P33" s="31">
        <f t="shared" ca="1" si="9"/>
        <v>0.2669653623823578</v>
      </c>
      <c r="Q33" s="31">
        <f t="shared" ca="1" si="9"/>
        <v>0.62229336291929682</v>
      </c>
      <c r="R33" s="31">
        <f t="shared" ca="1" si="9"/>
        <v>0.49630586803940058</v>
      </c>
      <c r="S33" s="31">
        <f t="shared" ca="1" si="1"/>
        <v>3.159353917791055</v>
      </c>
    </row>
    <row r="34" spans="1:19">
      <c r="A34" s="2" t="str">
        <f ca="1">IF(Table13[[#This Row],[annualCostTotal]]=0,"",L34&amp;" Financial Profile "&amp;B34)</f>
        <v>Dripnix Financial Profile 2015</v>
      </c>
      <c r="B34" s="40">
        <v>2015</v>
      </c>
      <c r="C34" s="26" t="s">
        <v>235</v>
      </c>
      <c r="D34" s="28">
        <f t="shared" ca="1" si="2"/>
        <v>793007</v>
      </c>
      <c r="E34" s="26">
        <f t="shared" ca="1" si="3"/>
        <v>546649</v>
      </c>
      <c r="F34" s="26">
        <f t="shared" ca="1" si="4"/>
        <v>682043</v>
      </c>
      <c r="G34" s="26">
        <f t="shared" ca="1" si="5"/>
        <v>764128</v>
      </c>
      <c r="H34" s="26">
        <f t="shared" ca="1" si="6"/>
        <v>528984</v>
      </c>
      <c r="I34" s="26">
        <v>824079</v>
      </c>
      <c r="J34" s="19">
        <v>25</v>
      </c>
      <c r="K34" s="24">
        <f ca="1">Applications!I34</f>
        <v>4310864</v>
      </c>
      <c r="L34" s="2" t="str">
        <f>Applications!A34</f>
        <v>Dripnix</v>
      </c>
      <c r="M34" s="31">
        <f t="shared" ca="1" si="9"/>
        <v>0.65337024157685242</v>
      </c>
      <c r="N34" s="31">
        <f t="shared" ca="1" si="9"/>
        <v>0.45039170653976879</v>
      </c>
      <c r="O34" s="31">
        <f t="shared" ca="1" si="9"/>
        <v>0.56194543784572326</v>
      </c>
      <c r="P34" s="31">
        <f t="shared" ca="1" si="9"/>
        <v>0.62957658496521141</v>
      </c>
      <c r="Q34" s="31">
        <f t="shared" ca="1" si="9"/>
        <v>0.43583800537556017</v>
      </c>
      <c r="R34" s="31">
        <f t="shared" ca="1" si="9"/>
        <v>0.82066195316605517</v>
      </c>
      <c r="S34" s="31">
        <f t="shared" ca="1" si="1"/>
        <v>3.5517839294691718</v>
      </c>
    </row>
    <row r="35" spans="1:19">
      <c r="A35" s="2" t="str">
        <f ca="1">IF(Table13[[#This Row],[annualCostTotal]]=0,"",L35&amp;" Financial Profile "&amp;B35)</f>
        <v>Duotip Financial Profile 2015</v>
      </c>
      <c r="B35" s="40">
        <v>2015</v>
      </c>
      <c r="C35" s="26" t="s">
        <v>233</v>
      </c>
      <c r="D35" s="28">
        <f t="shared" ca="1" si="2"/>
        <v>434268</v>
      </c>
      <c r="E35" s="26">
        <f t="shared" ca="1" si="3"/>
        <v>395397</v>
      </c>
      <c r="F35" s="26">
        <f t="shared" ca="1" si="4"/>
        <v>2838493</v>
      </c>
      <c r="G35" s="26">
        <f t="shared" ca="1" si="5"/>
        <v>3255559</v>
      </c>
      <c r="H35" s="26">
        <f t="shared" ca="1" si="6"/>
        <v>179429</v>
      </c>
      <c r="I35" s="26">
        <v>830905</v>
      </c>
      <c r="J35" s="19">
        <v>2</v>
      </c>
      <c r="K35" s="24">
        <f ca="1">Applications!I35</f>
        <v>9135467</v>
      </c>
      <c r="L35" s="2" t="str">
        <f>Applications!A35</f>
        <v>Duotip</v>
      </c>
      <c r="M35" s="31">
        <f t="shared" ca="1" si="9"/>
        <v>7.6598349215004191E-2</v>
      </c>
      <c r="N35" s="31">
        <f t="shared" ca="1" si="9"/>
        <v>6.9742097400034897E-2</v>
      </c>
      <c r="O35" s="31">
        <f t="shared" ca="1" si="9"/>
        <v>0.50066792468066657</v>
      </c>
      <c r="P35" s="31">
        <f t="shared" ca="1" si="9"/>
        <v>0.57423217151668404</v>
      </c>
      <c r="Q35" s="31">
        <f t="shared" ca="1" si="9"/>
        <v>3.1648561184857149E-2</v>
      </c>
      <c r="R35" s="31">
        <f t="shared" ca="1" si="9"/>
        <v>0.3584714387698239</v>
      </c>
      <c r="S35" s="31">
        <f t="shared" ca="1" si="1"/>
        <v>1.6113605427670707</v>
      </c>
    </row>
    <row r="36" spans="1:19">
      <c r="A36" s="2" t="str">
        <f ca="1">IF(Table13[[#This Row],[annualCostTotal]]=0,"",L36&amp;" Financial Profile "&amp;B36)</f>
        <v>Ecoing Financial Profile 2015</v>
      </c>
      <c r="B36" s="40">
        <v>2015</v>
      </c>
      <c r="C36" s="26" t="s">
        <v>235</v>
      </c>
      <c r="D36" s="28">
        <f t="shared" ca="1" si="2"/>
        <v>2631948</v>
      </c>
      <c r="E36" s="26">
        <f t="shared" ca="1" si="3"/>
        <v>1749947</v>
      </c>
      <c r="F36" s="26">
        <f t="shared" ca="1" si="4"/>
        <v>925457</v>
      </c>
      <c r="G36" s="26">
        <f t="shared" ca="1" si="5"/>
        <v>1233032</v>
      </c>
      <c r="H36" s="26">
        <f t="shared" ca="1" si="6"/>
        <v>692983</v>
      </c>
      <c r="I36" s="26">
        <v>902846</v>
      </c>
      <c r="J36" s="19">
        <v>35</v>
      </c>
      <c r="K36" s="24">
        <f ca="1">Applications!I36</f>
        <v>9323493</v>
      </c>
      <c r="L36" s="2" t="str">
        <f>Applications!A36</f>
        <v>Ecoing</v>
      </c>
      <c r="M36" s="31">
        <f t="shared" ca="1" si="9"/>
        <v>0.88431934248649402</v>
      </c>
      <c r="N36" s="31">
        <f t="shared" ca="1" si="9"/>
        <v>0.58797225833646427</v>
      </c>
      <c r="O36" s="31">
        <f t="shared" ca="1" si="9"/>
        <v>0.3109482215258883</v>
      </c>
      <c r="P36" s="31">
        <f t="shared" ca="1" si="9"/>
        <v>0.41429162758433447</v>
      </c>
      <c r="Q36" s="31">
        <f t="shared" ca="1" si="9"/>
        <v>0.23283834913138457</v>
      </c>
      <c r="R36" s="31">
        <f t="shared" ca="1" si="9"/>
        <v>0.70227015242115554</v>
      </c>
      <c r="S36" s="31">
        <f t="shared" ca="1" si="1"/>
        <v>3.1326399514857211</v>
      </c>
    </row>
    <row r="37" spans="1:19">
      <c r="A37" s="2" t="str">
        <f ca="1">IF(Table13[[#This Row],[annualCostTotal]]=0,"",L37&amp;" Financial Profile "&amp;B37)</f>
        <v>Eco-String Financial Profile 2015</v>
      </c>
      <c r="B37" s="40">
        <v>2015</v>
      </c>
      <c r="C37" s="26" t="s">
        <v>235</v>
      </c>
      <c r="D37" s="28">
        <f t="shared" ca="1" si="2"/>
        <v>4661</v>
      </c>
      <c r="E37" s="26">
        <f t="shared" ca="1" si="3"/>
        <v>9453</v>
      </c>
      <c r="F37" s="26">
        <f t="shared" ca="1" si="4"/>
        <v>146690</v>
      </c>
      <c r="G37" s="26">
        <f t="shared" ca="1" si="5"/>
        <v>256304</v>
      </c>
      <c r="H37" s="26">
        <f t="shared" ca="1" si="6"/>
        <v>154543</v>
      </c>
      <c r="I37" s="26">
        <v>820456</v>
      </c>
      <c r="J37" s="19">
        <v>5</v>
      </c>
      <c r="K37" s="24">
        <f ca="1">Applications!I37</f>
        <v>606728</v>
      </c>
      <c r="L37" s="2" t="str">
        <f>Applications!A37</f>
        <v>Eco-String</v>
      </c>
      <c r="M37" s="31">
        <f t="shared" ca="1" si="9"/>
        <v>1.1791219162425204E-2</v>
      </c>
      <c r="N37" s="31">
        <f t="shared" ca="1" si="9"/>
        <v>2.3914650379241564E-2</v>
      </c>
      <c r="O37" s="31">
        <f t="shared" ca="1" si="9"/>
        <v>0.37109914511617348</v>
      </c>
      <c r="P37" s="31">
        <f t="shared" ca="1" si="9"/>
        <v>0.64840170182068024</v>
      </c>
      <c r="Q37" s="31">
        <f t="shared" ca="1" si="9"/>
        <v>0.39096569311320906</v>
      </c>
      <c r="R37" s="31">
        <f t="shared" ca="1" si="9"/>
        <v>8.8734902186194842E-2</v>
      </c>
      <c r="S37" s="31">
        <f t="shared" ca="1" si="1"/>
        <v>1.5349073117779244</v>
      </c>
    </row>
    <row r="38" spans="1:19">
      <c r="A38" s="2" t="str">
        <f ca="1">IF(Table13[[#This Row],[annualCostTotal]]=0,"",L38&amp;" Financial Profile "&amp;B38)</f>
        <v>Fasetouch Financial Profile 2015</v>
      </c>
      <c r="B38" s="40">
        <v>2015</v>
      </c>
      <c r="C38" s="26" t="s">
        <v>235</v>
      </c>
      <c r="D38" s="28">
        <f t="shared" ca="1" si="2"/>
        <v>400157</v>
      </c>
      <c r="E38" s="26">
        <f t="shared" ca="1" si="3"/>
        <v>239406</v>
      </c>
      <c r="F38" s="26">
        <f t="shared" ca="1" si="4"/>
        <v>1749757</v>
      </c>
      <c r="G38" s="26">
        <f t="shared" ca="1" si="5"/>
        <v>2907439</v>
      </c>
      <c r="H38" s="26">
        <f t="shared" ca="1" si="6"/>
        <v>2295047</v>
      </c>
      <c r="I38" s="26">
        <v>818304</v>
      </c>
      <c r="J38" s="19">
        <v>100</v>
      </c>
      <c r="K38" s="24">
        <f ca="1">Applications!I38</f>
        <v>9674311</v>
      </c>
      <c r="L38" s="2" t="str">
        <f>Applications!A38</f>
        <v>Fasetouch</v>
      </c>
      <c r="M38" s="31">
        <f t="shared" ca="1" si="9"/>
        <v>9.9686036533966349E-2</v>
      </c>
      <c r="N38" s="31">
        <f t="shared" ca="1" si="9"/>
        <v>5.9640158486289563E-2</v>
      </c>
      <c r="O38" s="31">
        <f t="shared" ca="1" si="9"/>
        <v>0.43589511146103499</v>
      </c>
      <c r="P38" s="31">
        <f t="shared" ca="1" si="9"/>
        <v>0.7242938463804196</v>
      </c>
      <c r="Q38" s="31">
        <f t="shared" ca="1" si="9"/>
        <v>0.57173632066569313</v>
      </c>
      <c r="R38" s="31">
        <f t="shared" ca="1" si="9"/>
        <v>0.51878851292245254</v>
      </c>
      <c r="S38" s="31">
        <f t="shared" ca="1" si="1"/>
        <v>2.4100399864498563</v>
      </c>
    </row>
    <row r="39" spans="1:19">
      <c r="A39" s="2" t="str">
        <f ca="1">IF(Table13[[#This Row],[annualCostTotal]]=0,"",L39&amp;" Financial Profile "&amp;B39)</f>
        <v>Fax Otlight Financial Profile 2015</v>
      </c>
      <c r="B39" s="40">
        <v>2015</v>
      </c>
      <c r="C39" s="26" t="s">
        <v>233</v>
      </c>
      <c r="D39" s="28">
        <f t="shared" ca="1" si="2"/>
        <v>1167254</v>
      </c>
      <c r="E39" s="26">
        <f t="shared" ca="1" si="3"/>
        <v>644884</v>
      </c>
      <c r="F39" s="26">
        <f t="shared" ca="1" si="4"/>
        <v>495699</v>
      </c>
      <c r="G39" s="26">
        <f t="shared" ca="1" si="5"/>
        <v>1211364</v>
      </c>
      <c r="H39" s="26">
        <f t="shared" ca="1" si="6"/>
        <v>139080</v>
      </c>
      <c r="I39" s="26">
        <v>878138</v>
      </c>
      <c r="J39" s="19">
        <v>94</v>
      </c>
      <c r="K39" s="24">
        <f ca="1">Applications!I39</f>
        <v>3956913</v>
      </c>
      <c r="L39" s="2" t="str">
        <f>Applications!A39</f>
        <v>Fax Otlight</v>
      </c>
      <c r="M39" s="31">
        <f t="shared" ca="1" si="9"/>
        <v>0.45112057765988933</v>
      </c>
      <c r="N39" s="31">
        <f t="shared" ca="1" si="9"/>
        <v>0.24923494028382776</v>
      </c>
      <c r="O39" s="31">
        <f t="shared" ca="1" si="9"/>
        <v>0.19157779874086567</v>
      </c>
      <c r="P39" s="31">
        <f t="shared" ca="1" si="9"/>
        <v>0.46816788009656751</v>
      </c>
      <c r="Q39" s="31">
        <f t="shared" ca="1" si="9"/>
        <v>5.3751791831837648E-2</v>
      </c>
      <c r="R39" s="31">
        <f t="shared" ca="1" si="9"/>
        <v>0.11541496923953964</v>
      </c>
      <c r="S39" s="31">
        <f t="shared" ca="1" si="1"/>
        <v>1.5292679578525274</v>
      </c>
    </row>
    <row r="40" spans="1:19">
      <c r="A40" s="2" t="str">
        <f ca="1">IF(Table13[[#This Row],[annualCostTotal]]=0,"",L40&amp;" Financial Profile "&amp;B40)</f>
        <v>Faxlam Financial Profile 2015</v>
      </c>
      <c r="B40" s="40">
        <v>2015</v>
      </c>
      <c r="C40" s="26" t="s">
        <v>235</v>
      </c>
      <c r="D40" s="28">
        <f t="shared" ca="1" si="2"/>
        <v>1203457</v>
      </c>
      <c r="E40" s="26">
        <f t="shared" ca="1" si="3"/>
        <v>1214118</v>
      </c>
      <c r="F40" s="26">
        <f t="shared" ca="1" si="4"/>
        <v>1067582</v>
      </c>
      <c r="G40" s="26">
        <f t="shared" ca="1" si="5"/>
        <v>147761</v>
      </c>
      <c r="H40" s="26">
        <f t="shared" ca="1" si="6"/>
        <v>943202</v>
      </c>
      <c r="I40" s="26">
        <v>816616</v>
      </c>
      <c r="J40" s="19">
        <v>16</v>
      </c>
      <c r="K40" s="24">
        <f ca="1">Applications!I40</f>
        <v>5384938</v>
      </c>
      <c r="L40" s="2" t="str">
        <f>Applications!A40</f>
        <v>Faxlam</v>
      </c>
      <c r="M40" s="31">
        <f t="shared" ca="1" si="9"/>
        <v>0.9715325076478839</v>
      </c>
      <c r="N40" s="31">
        <f t="shared" ca="1" si="9"/>
        <v>0.98013908464416477</v>
      </c>
      <c r="O40" s="31">
        <f t="shared" ca="1" si="9"/>
        <v>0.86184281270471097</v>
      </c>
      <c r="P40" s="31">
        <f t="shared" ca="1" si="9"/>
        <v>0.11928532474970044</v>
      </c>
      <c r="Q40" s="31">
        <f t="shared" ca="1" si="9"/>
        <v>0.76143257421568822</v>
      </c>
      <c r="R40" s="31">
        <f t="shared" ca="1" si="9"/>
        <v>0.65294583564696085</v>
      </c>
      <c r="S40" s="31">
        <f t="shared" ca="1" si="1"/>
        <v>4.3471781396091096</v>
      </c>
    </row>
    <row r="41" spans="1:19">
      <c r="A41" s="2" t="str">
        <f ca="1">IF(Table13[[#This Row],[annualCostTotal]]=0,"",L41&amp;" Financial Profile "&amp;B41)</f>
        <v>Faxphase Financial Profile 2015</v>
      </c>
      <c r="B41" s="40">
        <v>2015</v>
      </c>
      <c r="C41" s="26" t="s">
        <v>235</v>
      </c>
      <c r="D41" s="28">
        <f t="shared" ca="1" si="2"/>
        <v>2254815</v>
      </c>
      <c r="E41" s="26">
        <f t="shared" ca="1" si="3"/>
        <v>1220428</v>
      </c>
      <c r="F41" s="26">
        <f t="shared" ca="1" si="4"/>
        <v>1938251</v>
      </c>
      <c r="G41" s="26">
        <f t="shared" ca="1" si="5"/>
        <v>680296</v>
      </c>
      <c r="H41" s="26">
        <f t="shared" ca="1" si="6"/>
        <v>1306296</v>
      </c>
      <c r="I41" s="26">
        <v>894121</v>
      </c>
      <c r="J41" s="19">
        <v>39</v>
      </c>
      <c r="K41" s="24">
        <f ca="1">Applications!I41</f>
        <v>8333514</v>
      </c>
      <c r="L41" s="2" t="str">
        <f>Applications!A41</f>
        <v>Faxphase</v>
      </c>
      <c r="M41" s="31">
        <f t="shared" ca="1" si="9"/>
        <v>0.83334791883300918</v>
      </c>
      <c r="N41" s="31">
        <f t="shared" ca="1" si="9"/>
        <v>0.45105313254651447</v>
      </c>
      <c r="O41" s="31">
        <f t="shared" ca="1" si="9"/>
        <v>0.71635024878511355</v>
      </c>
      <c r="P41" s="31">
        <f t="shared" ca="1" si="9"/>
        <v>0.2514279471296329</v>
      </c>
      <c r="Q41" s="31">
        <f t="shared" ca="1" si="9"/>
        <v>0.48278856964901995</v>
      </c>
      <c r="R41" s="31">
        <f t="shared" ca="1" si="9"/>
        <v>0.3449818966855005</v>
      </c>
      <c r="S41" s="31">
        <f t="shared" ca="1" si="1"/>
        <v>3.0799497136287908</v>
      </c>
    </row>
    <row r="42" spans="1:19">
      <c r="A42" s="2" t="str">
        <f ca="1">IF(Table13[[#This Row],[annualCostTotal]]=0,"",L42&amp;" Financial Profile "&amp;B42)</f>
        <v>Finflex Financial Profile 2015</v>
      </c>
      <c r="B42" s="40">
        <v>2015</v>
      </c>
      <c r="C42" s="26" t="s">
        <v>235</v>
      </c>
      <c r="D42" s="28">
        <f t="shared" ca="1" si="2"/>
        <v>1913639</v>
      </c>
      <c r="E42" s="26">
        <f t="shared" ca="1" si="3"/>
        <v>1071052</v>
      </c>
      <c r="F42" s="26">
        <f t="shared" ca="1" si="4"/>
        <v>1855379</v>
      </c>
      <c r="G42" s="26">
        <f t="shared" ca="1" si="5"/>
        <v>1191767</v>
      </c>
      <c r="H42" s="26">
        <f t="shared" ca="1" si="6"/>
        <v>1629415</v>
      </c>
      <c r="I42" s="26">
        <v>806564</v>
      </c>
      <c r="J42" s="19">
        <v>66</v>
      </c>
      <c r="K42" s="24">
        <f ca="1">Applications!I42</f>
        <v>8729281</v>
      </c>
      <c r="L42" s="2" t="str">
        <f>Applications!A42</f>
        <v>Finflex</v>
      </c>
      <c r="M42" s="31">
        <f t="shared" ca="1" si="9"/>
        <v>0.83768886387413444</v>
      </c>
      <c r="N42" s="31">
        <f t="shared" ca="1" si="9"/>
        <v>0.4688493069829015</v>
      </c>
      <c r="O42" s="31">
        <f t="shared" ca="1" si="9"/>
        <v>0.81218595186010822</v>
      </c>
      <c r="P42" s="31">
        <f t="shared" ca="1" si="9"/>
        <v>0.52169193031553707</v>
      </c>
      <c r="Q42" s="31">
        <f t="shared" ca="1" si="9"/>
        <v>0.71327068368213209</v>
      </c>
      <c r="R42" s="31">
        <f t="shared" ca="1" si="9"/>
        <v>0.46752616238223887</v>
      </c>
      <c r="S42" s="31">
        <f t="shared" ca="1" si="1"/>
        <v>3.821212899097052</v>
      </c>
    </row>
    <row r="43" spans="1:19">
      <c r="A43" s="2" t="str">
        <f ca="1">IF(Table13[[#This Row],[annualCostTotal]]=0,"",L43&amp;" Financial Profile "&amp;B43)</f>
        <v>Finstring Financial Profile 2015</v>
      </c>
      <c r="B43" s="40">
        <v>2015</v>
      </c>
      <c r="C43" s="26" t="s">
        <v>235</v>
      </c>
      <c r="D43" s="28">
        <f t="shared" ca="1" si="2"/>
        <v>69824</v>
      </c>
      <c r="E43" s="26">
        <f t="shared" ca="1" si="3"/>
        <v>91413</v>
      </c>
      <c r="F43" s="26">
        <f t="shared" ca="1" si="4"/>
        <v>372327</v>
      </c>
      <c r="G43" s="26">
        <f t="shared" ca="1" si="5"/>
        <v>26877</v>
      </c>
      <c r="H43" s="26">
        <f t="shared" ca="1" si="6"/>
        <v>79606</v>
      </c>
      <c r="I43" s="26">
        <v>801773</v>
      </c>
      <c r="J43" s="19">
        <v>69</v>
      </c>
      <c r="K43" s="24">
        <f ca="1">Applications!I43</f>
        <v>819895</v>
      </c>
      <c r="L43" s="2" t="str">
        <f>Applications!A43</f>
        <v>Finstring</v>
      </c>
      <c r="M43" s="31">
        <f t="shared" ref="M43:R52" ca="1" si="10">RAND()</f>
        <v>0.18751312398031639</v>
      </c>
      <c r="N43" s="31">
        <f t="shared" ca="1" si="10"/>
        <v>0.24549157856992432</v>
      </c>
      <c r="O43" s="31">
        <f t="shared" ca="1" si="10"/>
        <v>0.99989257421120992</v>
      </c>
      <c r="P43" s="31">
        <f t="shared" ca="1" si="10"/>
        <v>7.2177481610795624E-2</v>
      </c>
      <c r="Q43" s="31">
        <f t="shared" ca="1" si="10"/>
        <v>0.21378318312223588</v>
      </c>
      <c r="R43" s="31">
        <f t="shared" ca="1" si="10"/>
        <v>0.48298731373530202</v>
      </c>
      <c r="S43" s="31">
        <f t="shared" ca="1" si="1"/>
        <v>2.2018452552297845</v>
      </c>
    </row>
    <row r="44" spans="1:19">
      <c r="A44" s="2" t="str">
        <f ca="1">IF(Table13[[#This Row],[annualCostTotal]]=0,"",L44&amp;" Financial Profile "&amp;B44)</f>
        <v>Fix Dax Financial Profile 2015</v>
      </c>
      <c r="B44" s="40">
        <v>2015</v>
      </c>
      <c r="C44" s="26" t="s">
        <v>235</v>
      </c>
      <c r="D44" s="28">
        <f t="shared" ca="1" si="2"/>
        <v>163636</v>
      </c>
      <c r="E44" s="26">
        <f t="shared" ca="1" si="3"/>
        <v>87811</v>
      </c>
      <c r="F44" s="26">
        <f t="shared" ca="1" si="4"/>
        <v>551138</v>
      </c>
      <c r="G44" s="26">
        <f t="shared" ca="1" si="5"/>
        <v>234986</v>
      </c>
      <c r="H44" s="26">
        <f t="shared" ca="1" si="6"/>
        <v>602279</v>
      </c>
      <c r="I44" s="26">
        <v>800647</v>
      </c>
      <c r="J44" s="19">
        <v>54</v>
      </c>
      <c r="K44" s="24">
        <f ca="1">Applications!I44</f>
        <v>1861732</v>
      </c>
      <c r="L44" s="2" t="str">
        <f>Applications!A44</f>
        <v>Fix Dax</v>
      </c>
      <c r="M44" s="31">
        <f t="shared" ca="1" si="10"/>
        <v>0.24953790623678318</v>
      </c>
      <c r="N44" s="31">
        <f t="shared" ca="1" si="10"/>
        <v>0.13390834022445508</v>
      </c>
      <c r="O44" s="31">
        <f t="shared" ca="1" si="10"/>
        <v>0.84046272076569417</v>
      </c>
      <c r="P44" s="31">
        <f t="shared" ca="1" si="10"/>
        <v>0.35834305792439569</v>
      </c>
      <c r="Q44" s="31">
        <f t="shared" ca="1" si="10"/>
        <v>0.91844993576119183</v>
      </c>
      <c r="R44" s="31">
        <f t="shared" ca="1" si="10"/>
        <v>0.33836135373850429</v>
      </c>
      <c r="S44" s="31">
        <f t="shared" ca="1" si="1"/>
        <v>2.8390633146510242</v>
      </c>
    </row>
    <row r="45" spans="1:19">
      <c r="A45" s="2" t="str">
        <f ca="1">IF(Table13[[#This Row],[annualCostTotal]]=0,"",L45&amp;" Financial Profile "&amp;B45)</f>
        <v>Fix Hattouch Financial Profile 2015</v>
      </c>
      <c r="B45" s="40">
        <v>2015</v>
      </c>
      <c r="C45" s="26" t="s">
        <v>235</v>
      </c>
      <c r="D45" s="28">
        <f t="shared" ca="1" si="2"/>
        <v>577106</v>
      </c>
      <c r="E45" s="26">
        <f t="shared" ca="1" si="3"/>
        <v>99096</v>
      </c>
      <c r="F45" s="26">
        <f t="shared" ca="1" si="4"/>
        <v>2168834</v>
      </c>
      <c r="G45" s="26">
        <f t="shared" ca="1" si="5"/>
        <v>2662242</v>
      </c>
      <c r="H45" s="26">
        <f t="shared" ca="1" si="6"/>
        <v>1208216</v>
      </c>
      <c r="I45" s="26">
        <v>793519</v>
      </c>
      <c r="J45" s="19">
        <v>65</v>
      </c>
      <c r="K45" s="24">
        <f ca="1">Applications!I45</f>
        <v>8249363</v>
      </c>
      <c r="L45" s="2" t="str">
        <f>Applications!A45</f>
        <v>Fix Hattouch</v>
      </c>
      <c r="M45" s="31">
        <f t="shared" ca="1" si="10"/>
        <v>0.17732297662708285</v>
      </c>
      <c r="N45" s="31">
        <f t="shared" ca="1" si="10"/>
        <v>3.0448560960749882E-2</v>
      </c>
      <c r="O45" s="31">
        <f t="shared" ca="1" si="10"/>
        <v>0.6664014201695142</v>
      </c>
      <c r="P45" s="31">
        <f t="shared" ca="1" si="10"/>
        <v>0.81800729505650815</v>
      </c>
      <c r="Q45" s="31">
        <f t="shared" ca="1" si="10"/>
        <v>0.37123949680476842</v>
      </c>
      <c r="R45" s="31">
        <f t="shared" ca="1" si="10"/>
        <v>0.47130047719406476</v>
      </c>
      <c r="S45" s="31">
        <f t="shared" ca="1" si="1"/>
        <v>2.5347202268126887</v>
      </c>
    </row>
    <row r="46" spans="1:19">
      <c r="A46" s="2" t="str">
        <f ca="1">IF(Table13[[#This Row],[annualCostTotal]]=0,"",L46&amp;" Financial Profile "&amp;B46)</f>
        <v>Fixron Financial Profile 2015</v>
      </c>
      <c r="B46" s="40">
        <v>2015</v>
      </c>
      <c r="C46" s="26" t="s">
        <v>234</v>
      </c>
      <c r="D46" s="28">
        <f t="shared" ca="1" si="2"/>
        <v>1253745</v>
      </c>
      <c r="E46" s="26">
        <f t="shared" ca="1" si="3"/>
        <v>159916</v>
      </c>
      <c r="F46" s="26">
        <f t="shared" ca="1" si="4"/>
        <v>651703</v>
      </c>
      <c r="G46" s="26">
        <f t="shared" ca="1" si="5"/>
        <v>2188370</v>
      </c>
      <c r="H46" s="26">
        <f t="shared" ca="1" si="6"/>
        <v>2007039</v>
      </c>
      <c r="I46" s="26">
        <v>791673</v>
      </c>
      <c r="J46" s="19">
        <v>31</v>
      </c>
      <c r="K46" s="24">
        <f ca="1">Applications!I46</f>
        <v>8424703</v>
      </c>
      <c r="L46" s="2" t="str">
        <f>Applications!A46</f>
        <v>Fixron</v>
      </c>
      <c r="M46" s="31">
        <f t="shared" ca="1" si="10"/>
        <v>0.43174385482158473</v>
      </c>
      <c r="N46" s="31">
        <f t="shared" ca="1" si="10"/>
        <v>5.5069318427181879E-2</v>
      </c>
      <c r="O46" s="31">
        <f t="shared" ca="1" si="10"/>
        <v>0.2244227297021002</v>
      </c>
      <c r="P46" s="31">
        <f t="shared" ca="1" si="10"/>
        <v>0.75359442933481324</v>
      </c>
      <c r="Q46" s="31">
        <f t="shared" ca="1" si="10"/>
        <v>0.69115065528293929</v>
      </c>
      <c r="R46" s="31">
        <f t="shared" ca="1" si="10"/>
        <v>0.74517752177266738</v>
      </c>
      <c r="S46" s="31">
        <f t="shared" ca="1" si="1"/>
        <v>2.9011585093412866</v>
      </c>
    </row>
    <row r="47" spans="1:19">
      <c r="A47" s="2" t="str">
        <f ca="1">IF(Table13[[#This Row],[annualCostTotal]]=0,"",L47&amp;" Financial Profile "&amp;B47)</f>
        <v>Fixrunlex Financial Profile 2015</v>
      </c>
      <c r="B47" s="40">
        <v>2015</v>
      </c>
      <c r="C47" s="26" t="s">
        <v>235</v>
      </c>
      <c r="D47" s="28">
        <f t="shared" ca="1" si="2"/>
        <v>349674</v>
      </c>
      <c r="E47" s="26">
        <f t="shared" ca="1" si="3"/>
        <v>771187</v>
      </c>
      <c r="F47" s="26">
        <f t="shared" ca="1" si="4"/>
        <v>192515</v>
      </c>
      <c r="G47" s="26">
        <f t="shared" ca="1" si="5"/>
        <v>664240</v>
      </c>
      <c r="H47" s="26">
        <f t="shared" ca="1" si="6"/>
        <v>792740</v>
      </c>
      <c r="I47" s="26">
        <v>900154</v>
      </c>
      <c r="J47" s="19">
        <v>41</v>
      </c>
      <c r="K47" s="24">
        <f ca="1">Applications!I47</f>
        <v>2865680</v>
      </c>
      <c r="L47" s="2" t="str">
        <f>Applications!A47</f>
        <v>Fixrunlex</v>
      </c>
      <c r="M47" s="31">
        <f t="shared" ca="1" si="10"/>
        <v>0.3696996953888757</v>
      </c>
      <c r="N47" s="31">
        <f t="shared" ca="1" si="10"/>
        <v>0.81535176553754363</v>
      </c>
      <c r="O47" s="31">
        <f t="shared" ca="1" si="10"/>
        <v>0.20354030648893984</v>
      </c>
      <c r="P47" s="31">
        <f t="shared" ca="1" si="10"/>
        <v>0.70227946491804338</v>
      </c>
      <c r="Q47" s="31">
        <f t="shared" ca="1" si="10"/>
        <v>0.8381383784276123</v>
      </c>
      <c r="R47" s="31">
        <f t="shared" ca="1" si="10"/>
        <v>0.10078250960784108</v>
      </c>
      <c r="S47" s="31">
        <f t="shared" ca="1" si="1"/>
        <v>3.0297921203688558</v>
      </c>
    </row>
    <row r="48" spans="1:19">
      <c r="A48" s="2" t="str">
        <f ca="1">IF(Table13[[#This Row],[annualCostTotal]]=0,"",L48&amp;" Financial Profile "&amp;B48)</f>
        <v>Flex Otlight Financial Profile 2015</v>
      </c>
      <c r="B48" s="40">
        <v>2015</v>
      </c>
      <c r="C48" s="26" t="s">
        <v>234</v>
      </c>
      <c r="D48" s="28">
        <f t="shared" ca="1" si="2"/>
        <v>16270</v>
      </c>
      <c r="E48" s="26">
        <f t="shared" ca="1" si="3"/>
        <v>458182</v>
      </c>
      <c r="F48" s="26">
        <f t="shared" ca="1" si="4"/>
        <v>835034</v>
      </c>
      <c r="G48" s="26">
        <f t="shared" ca="1" si="5"/>
        <v>1256994</v>
      </c>
      <c r="H48" s="26">
        <f t="shared" ca="1" si="6"/>
        <v>1017655</v>
      </c>
      <c r="I48" s="26">
        <v>789677</v>
      </c>
      <c r="J48" s="19">
        <v>85</v>
      </c>
      <c r="K48" s="24">
        <f ca="1">Applications!I48</f>
        <v>3815085</v>
      </c>
      <c r="L48" s="2" t="str">
        <f>Applications!A48</f>
        <v>Flex Otlight</v>
      </c>
      <c r="M48" s="31">
        <f t="shared" ca="1" si="10"/>
        <v>1.1928135953184649E-2</v>
      </c>
      <c r="N48" s="31">
        <f t="shared" ca="1" si="10"/>
        <v>0.33591810850077131</v>
      </c>
      <c r="O48" s="31">
        <f t="shared" ca="1" si="10"/>
        <v>0.61220947648634816</v>
      </c>
      <c r="P48" s="31">
        <f t="shared" ca="1" si="10"/>
        <v>0.92157131406040438</v>
      </c>
      <c r="Q48" s="31">
        <f t="shared" ca="1" si="10"/>
        <v>0.74609891818982066</v>
      </c>
      <c r="R48" s="31">
        <f t="shared" ca="1" si="10"/>
        <v>0.16932206608599787</v>
      </c>
      <c r="S48" s="31">
        <f t="shared" ca="1" si="1"/>
        <v>2.7970480192765268</v>
      </c>
    </row>
    <row r="49" spans="1:19">
      <c r="A49" s="2" t="str">
        <f ca="1">IF(Table13[[#This Row],[annualCostTotal]]=0,"",L49&amp;" Financial Profile "&amp;B49)</f>
        <v>Flex Top Financial Profile 2015</v>
      </c>
      <c r="B49" s="40">
        <v>2015</v>
      </c>
      <c r="C49" s="26" t="s">
        <v>233</v>
      </c>
      <c r="D49" s="28">
        <f t="shared" ca="1" si="2"/>
        <v>589738</v>
      </c>
      <c r="E49" s="26">
        <f t="shared" ca="1" si="3"/>
        <v>1272760</v>
      </c>
      <c r="F49" s="26">
        <f t="shared" ca="1" si="4"/>
        <v>1766018</v>
      </c>
      <c r="G49" s="26">
        <f t="shared" ca="1" si="5"/>
        <v>1416309</v>
      </c>
      <c r="H49" s="26">
        <f t="shared" ca="1" si="6"/>
        <v>1412683</v>
      </c>
      <c r="I49" s="26">
        <v>891242</v>
      </c>
      <c r="J49" s="19">
        <v>9</v>
      </c>
      <c r="K49" s="24">
        <f ca="1">Applications!I49</f>
        <v>7924660</v>
      </c>
      <c r="L49" s="2" t="str">
        <f>Applications!A49</f>
        <v>Flex Top</v>
      </c>
      <c r="M49" s="31">
        <f t="shared" ca="1" si="10"/>
        <v>0.30414082259365194</v>
      </c>
      <c r="N49" s="31">
        <f t="shared" ca="1" si="10"/>
        <v>0.65639061861885684</v>
      </c>
      <c r="O49" s="31">
        <f t="shared" ca="1" si="10"/>
        <v>0.91077440339343707</v>
      </c>
      <c r="P49" s="31">
        <f t="shared" ca="1" si="10"/>
        <v>0.73042168774891636</v>
      </c>
      <c r="Q49" s="31">
        <f t="shared" ca="1" si="10"/>
        <v>0.72855192425114212</v>
      </c>
      <c r="R49" s="31">
        <f t="shared" ca="1" si="10"/>
        <v>0.75664294379686103</v>
      </c>
      <c r="S49" s="31">
        <f t="shared" ca="1" si="1"/>
        <v>4.0869224004028659</v>
      </c>
    </row>
    <row r="50" spans="1:19">
      <c r="A50" s="2" t="str">
        <f ca="1">IF(Table13[[#This Row],[annualCostTotal]]=0,"",L50&amp;" Financial Profile "&amp;B50)</f>
        <v>Fresh Kaytouch Financial Profile 2015</v>
      </c>
      <c r="B50" s="40">
        <v>2015</v>
      </c>
      <c r="C50" s="26" t="s">
        <v>234</v>
      </c>
      <c r="D50" s="28">
        <f t="shared" ca="1" si="2"/>
        <v>768752</v>
      </c>
      <c r="E50" s="26">
        <f t="shared" ca="1" si="3"/>
        <v>425256</v>
      </c>
      <c r="F50" s="26">
        <f t="shared" ca="1" si="4"/>
        <v>1319068</v>
      </c>
      <c r="G50" s="26">
        <f t="shared" ca="1" si="5"/>
        <v>3066181</v>
      </c>
      <c r="H50" s="26">
        <f t="shared" ca="1" si="6"/>
        <v>1174792</v>
      </c>
      <c r="I50" s="26">
        <v>787534</v>
      </c>
      <c r="J50" s="19">
        <v>65</v>
      </c>
      <c r="K50" s="24">
        <f ca="1">Applications!I50</f>
        <v>7816711</v>
      </c>
      <c r="L50" s="2" t="str">
        <f>Applications!A50</f>
        <v>Fresh Kaytouch</v>
      </c>
      <c r="M50" s="31">
        <f t="shared" ca="1" si="10"/>
        <v>0.19038860817265713</v>
      </c>
      <c r="N50" s="31">
        <f t="shared" ca="1" si="10"/>
        <v>0.10531852217715354</v>
      </c>
      <c r="O50" s="31">
        <f t="shared" ca="1" si="10"/>
        <v>0.32667936656288643</v>
      </c>
      <c r="P50" s="31">
        <f t="shared" ca="1" si="10"/>
        <v>0.75936782948242298</v>
      </c>
      <c r="Q50" s="31">
        <f t="shared" ca="1" si="10"/>
        <v>0.2909479962451893</v>
      </c>
      <c r="R50" s="31">
        <f t="shared" ca="1" si="10"/>
        <v>0.26317804141960566</v>
      </c>
      <c r="S50" s="31">
        <f t="shared" ca="1" si="1"/>
        <v>1.9358803640599151</v>
      </c>
    </row>
    <row r="51" spans="1:19">
      <c r="A51" s="2" t="str">
        <f ca="1">IF(Table13[[#This Row],[annualCostTotal]]=0,"",L51&amp;" Financial Profile "&amp;B51)</f>
        <v>Freshdom Financial Profile 2015</v>
      </c>
      <c r="B51" s="40">
        <v>2015</v>
      </c>
      <c r="C51" s="26" t="s">
        <v>233</v>
      </c>
      <c r="D51" s="28">
        <f t="shared" ca="1" si="2"/>
        <v>134165</v>
      </c>
      <c r="E51" s="26">
        <f t="shared" ca="1" si="3"/>
        <v>174212</v>
      </c>
      <c r="F51" s="26">
        <f t="shared" ca="1" si="4"/>
        <v>63509</v>
      </c>
      <c r="G51" s="26">
        <f t="shared" ca="1" si="5"/>
        <v>785938</v>
      </c>
      <c r="H51" s="26">
        <f t="shared" ca="1" si="6"/>
        <v>1017711</v>
      </c>
      <c r="I51" s="26">
        <v>787241</v>
      </c>
      <c r="J51" s="19">
        <v>99</v>
      </c>
      <c r="K51" s="24">
        <f ca="1">Applications!I51</f>
        <v>3140212</v>
      </c>
      <c r="L51" s="2" t="str">
        <f>Applications!A51</f>
        <v>Freshdom</v>
      </c>
      <c r="M51" s="31">
        <f t="shared" ca="1" si="10"/>
        <v>0.1308990254417417</v>
      </c>
      <c r="N51" s="31">
        <f t="shared" ca="1" si="10"/>
        <v>0.16997058397188702</v>
      </c>
      <c r="O51" s="31">
        <f t="shared" ca="1" si="10"/>
        <v>6.1962534554680593E-2</v>
      </c>
      <c r="P51" s="31">
        <f t="shared" ca="1" si="10"/>
        <v>0.76680310606558344</v>
      </c>
      <c r="Q51" s="31">
        <f t="shared" ca="1" si="10"/>
        <v>0.99293365757033203</v>
      </c>
      <c r="R51" s="31">
        <f t="shared" ca="1" si="10"/>
        <v>0.94118978926285579</v>
      </c>
      <c r="S51" s="31">
        <f t="shared" ca="1" si="1"/>
        <v>3.0637586968670805</v>
      </c>
    </row>
    <row r="52" spans="1:19">
      <c r="A52" s="2" t="str">
        <f ca="1">IF(Table13[[#This Row],[annualCostTotal]]=0,"",L52&amp;" Financial Profile "&amp;B52)</f>
        <v>Fresh-Flex Financial Profile 2015</v>
      </c>
      <c r="B52" s="40">
        <v>2015</v>
      </c>
      <c r="C52" s="26" t="s">
        <v>235</v>
      </c>
      <c r="D52" s="28">
        <f t="shared" ca="1" si="2"/>
        <v>41034</v>
      </c>
      <c r="E52" s="26">
        <f t="shared" ca="1" si="3"/>
        <v>81143</v>
      </c>
      <c r="F52" s="26">
        <f t="shared" ca="1" si="4"/>
        <v>207076</v>
      </c>
      <c r="G52" s="26">
        <f t="shared" ca="1" si="5"/>
        <v>57727</v>
      </c>
      <c r="H52" s="26">
        <f t="shared" ca="1" si="6"/>
        <v>820954</v>
      </c>
      <c r="I52" s="26">
        <v>857845</v>
      </c>
      <c r="J52" s="19">
        <v>47</v>
      </c>
      <c r="K52" s="24">
        <f ca="1">Applications!I52</f>
        <v>1695887</v>
      </c>
      <c r="L52" s="2" t="str">
        <f>Applications!A52</f>
        <v>Fresh-Flex</v>
      </c>
      <c r="M52" s="31">
        <f t="shared" ca="1" si="10"/>
        <v>4.6091915516108584E-2</v>
      </c>
      <c r="N52" s="31">
        <f t="shared" ca="1" si="10"/>
        <v>9.1145238149640151E-2</v>
      </c>
      <c r="O52" s="31">
        <f t="shared" ca="1" si="10"/>
        <v>0.23260149222907323</v>
      </c>
      <c r="P52" s="31">
        <f t="shared" ca="1" si="10"/>
        <v>6.4843147361086317E-2</v>
      </c>
      <c r="Q52" s="31">
        <f t="shared" ca="1" si="10"/>
        <v>0.92214781993924366</v>
      </c>
      <c r="R52" s="31">
        <f t="shared" ca="1" si="10"/>
        <v>0.54809956920603009</v>
      </c>
      <c r="S52" s="31">
        <f t="shared" ca="1" si="1"/>
        <v>1.9049291824011818</v>
      </c>
    </row>
    <row r="53" spans="1:19">
      <c r="A53" s="2" t="str">
        <f ca="1">IF(Table13[[#This Row],[annualCostTotal]]=0,"",L53&amp;" Financial Profile "&amp;B53)</f>
        <v>Freshing Financial Profile 2015</v>
      </c>
      <c r="B53" s="40">
        <v>2015</v>
      </c>
      <c r="C53" s="26" t="s">
        <v>233</v>
      </c>
      <c r="D53" s="28">
        <f t="shared" ca="1" si="2"/>
        <v>270397</v>
      </c>
      <c r="E53" s="26">
        <f t="shared" ca="1" si="3"/>
        <v>250491</v>
      </c>
      <c r="F53" s="26">
        <f t="shared" ca="1" si="4"/>
        <v>192252</v>
      </c>
      <c r="G53" s="26">
        <f t="shared" ca="1" si="5"/>
        <v>118686</v>
      </c>
      <c r="H53" s="26">
        <f t="shared" ca="1" si="6"/>
        <v>175093</v>
      </c>
      <c r="I53" s="26">
        <v>784278</v>
      </c>
      <c r="J53" s="19">
        <v>89</v>
      </c>
      <c r="K53" s="24">
        <f ca="1">Applications!I53</f>
        <v>1051152</v>
      </c>
      <c r="L53" s="2" t="str">
        <f>Applications!A53</f>
        <v>Freshing</v>
      </c>
      <c r="M53" s="31">
        <f t="shared" ref="M53:R62" ca="1" si="11">RAND()</f>
        <v>0.73572760057730613</v>
      </c>
      <c r="N53" s="31">
        <f t="shared" ca="1" si="11"/>
        <v>0.68156550964346463</v>
      </c>
      <c r="O53" s="31">
        <f t="shared" ca="1" si="11"/>
        <v>0.52310116794987604</v>
      </c>
      <c r="P53" s="31">
        <f t="shared" ca="1" si="11"/>
        <v>0.32293542534800379</v>
      </c>
      <c r="Q53" s="31">
        <f t="shared" ca="1" si="11"/>
        <v>0.47641381112764036</v>
      </c>
      <c r="R53" s="31">
        <f t="shared" ca="1" si="11"/>
        <v>0.1203543832681192</v>
      </c>
      <c r="S53" s="31">
        <f t="shared" ca="1" si="1"/>
        <v>2.86009789791441</v>
      </c>
    </row>
    <row r="54" spans="1:19">
      <c r="A54" s="2" t="str">
        <f ca="1">IF(Table13[[#This Row],[annualCostTotal]]=0,"",L54&amp;" Financial Profile "&amp;B54)</f>
        <v>Freshtom Financial Profile 2015</v>
      </c>
      <c r="B54" s="40">
        <v>2015</v>
      </c>
      <c r="C54" s="26" t="s">
        <v>235</v>
      </c>
      <c r="D54" s="28">
        <f t="shared" ca="1" si="2"/>
        <v>596606</v>
      </c>
      <c r="E54" s="26">
        <f t="shared" ca="1" si="3"/>
        <v>397256</v>
      </c>
      <c r="F54" s="26">
        <f t="shared" ca="1" si="4"/>
        <v>617757</v>
      </c>
      <c r="G54" s="26">
        <f t="shared" ca="1" si="5"/>
        <v>94106</v>
      </c>
      <c r="H54" s="26">
        <f t="shared" ca="1" si="6"/>
        <v>609823</v>
      </c>
      <c r="I54" s="26">
        <v>946243</v>
      </c>
      <c r="J54" s="19">
        <v>94</v>
      </c>
      <c r="K54" s="24">
        <f ca="1">Applications!I54</f>
        <v>2541705</v>
      </c>
      <c r="L54" s="2" t="str">
        <f>Applications!A54</f>
        <v>Freshtom</v>
      </c>
      <c r="M54" s="31">
        <f t="shared" ca="1" si="11"/>
        <v>0.92220917538424618</v>
      </c>
      <c r="N54" s="31">
        <f t="shared" ca="1" si="11"/>
        <v>0.61406143531526514</v>
      </c>
      <c r="O54" s="31">
        <f t="shared" ca="1" si="11"/>
        <v>0.95490330380242328</v>
      </c>
      <c r="P54" s="31">
        <f t="shared" ca="1" si="11"/>
        <v>0.14546504621566736</v>
      </c>
      <c r="Q54" s="31">
        <f t="shared" ca="1" si="11"/>
        <v>0.94263916131927294</v>
      </c>
      <c r="R54" s="31">
        <f t="shared" ca="1" si="11"/>
        <v>0.34958611376814863</v>
      </c>
      <c r="S54" s="31">
        <f t="shared" ca="1" si="1"/>
        <v>3.9288642358050234</v>
      </c>
    </row>
    <row r="55" spans="1:19">
      <c r="A55" s="2" t="str">
        <f ca="1">IF(Table13[[#This Row],[annualCostTotal]]=0,"",L55&amp;" Financial Profile "&amp;B55)</f>
        <v>Fundax Financial Profile 2015</v>
      </c>
      <c r="B55" s="40">
        <v>2015</v>
      </c>
      <c r="C55" s="26" t="s">
        <v>233</v>
      </c>
      <c r="D55" s="28">
        <f t="shared" ca="1" si="2"/>
        <v>1362830</v>
      </c>
      <c r="E55" s="26">
        <f t="shared" ca="1" si="3"/>
        <v>93158</v>
      </c>
      <c r="F55" s="26">
        <f t="shared" ca="1" si="4"/>
        <v>2413717</v>
      </c>
      <c r="G55" s="26">
        <f t="shared" ca="1" si="5"/>
        <v>2450908</v>
      </c>
      <c r="H55" s="26">
        <f t="shared" ca="1" si="6"/>
        <v>1687831</v>
      </c>
      <c r="I55" s="26">
        <v>852571</v>
      </c>
      <c r="J55" s="19">
        <v>37</v>
      </c>
      <c r="K55" s="24">
        <f ca="1">Applications!I55</f>
        <v>8193660</v>
      </c>
      <c r="L55" s="2" t="str">
        <f>Applications!A55</f>
        <v>Fundax</v>
      </c>
      <c r="M55" s="31">
        <f t="shared" ca="1" si="11"/>
        <v>0.52790617483756197</v>
      </c>
      <c r="N55" s="31">
        <f t="shared" ca="1" si="11"/>
        <v>3.6085593697697815E-2</v>
      </c>
      <c r="O55" s="31">
        <f t="shared" ca="1" si="11"/>
        <v>0.93497783376360222</v>
      </c>
      <c r="P55" s="31">
        <f t="shared" ca="1" si="11"/>
        <v>0.94938440348704312</v>
      </c>
      <c r="Q55" s="31">
        <f t="shared" ca="1" si="11"/>
        <v>0.65379841434875163</v>
      </c>
      <c r="R55" s="31">
        <f t="shared" ca="1" si="11"/>
        <v>7.1745402331287789E-2</v>
      </c>
      <c r="S55" s="31">
        <f t="shared" ca="1" si="1"/>
        <v>3.1738978224659449</v>
      </c>
    </row>
    <row r="56" spans="1:19">
      <c r="A56" s="2" t="str">
        <f ca="1">IF(Table13[[#This Row],[annualCostTotal]]=0,"",L56&amp;" Financial Profile "&amp;B56)</f>
        <v>Funstrong Financial Profile 2015</v>
      </c>
      <c r="B56" s="40">
        <v>2015</v>
      </c>
      <c r="C56" s="26" t="s">
        <v>235</v>
      </c>
      <c r="D56" s="28">
        <f t="shared" ca="1" si="2"/>
        <v>506622</v>
      </c>
      <c r="E56" s="26">
        <f t="shared" ca="1" si="3"/>
        <v>660162</v>
      </c>
      <c r="F56" s="26">
        <f t="shared" ca="1" si="4"/>
        <v>1558255</v>
      </c>
      <c r="G56" s="26">
        <f t="shared" ca="1" si="5"/>
        <v>2106101</v>
      </c>
      <c r="H56" s="26">
        <f t="shared" ca="1" si="6"/>
        <v>1109294</v>
      </c>
      <c r="I56" s="26">
        <v>765128</v>
      </c>
      <c r="J56" s="19">
        <v>57</v>
      </c>
      <c r="K56" s="24">
        <f ca="1">Applications!I56</f>
        <v>7174435</v>
      </c>
      <c r="L56" s="2" t="str">
        <f>Applications!A56</f>
        <v>Funstrong</v>
      </c>
      <c r="M56" s="31">
        <f t="shared" ca="1" si="11"/>
        <v>0.23961126081511663</v>
      </c>
      <c r="N56" s="31">
        <f t="shared" ca="1" si="11"/>
        <v>0.31222941212400035</v>
      </c>
      <c r="O56" s="31">
        <f t="shared" ca="1" si="11"/>
        <v>0.7369896868706467</v>
      </c>
      <c r="P56" s="31">
        <f t="shared" ca="1" si="11"/>
        <v>0.99609806525600886</v>
      </c>
      <c r="Q56" s="31">
        <f t="shared" ca="1" si="11"/>
        <v>0.52465015542000137</v>
      </c>
      <c r="R56" s="31">
        <f t="shared" ca="1" si="11"/>
        <v>0.58363098390367529</v>
      </c>
      <c r="S56" s="31">
        <f t="shared" ca="1" si="1"/>
        <v>3.3932095643894495</v>
      </c>
    </row>
    <row r="57" spans="1:19">
      <c r="A57" s="2" t="str">
        <f ca="1">IF(Table13[[#This Row],[annualCostTotal]]=0,"",L57&amp;" Financial Profile "&amp;B57)</f>
        <v>Gold Aptop Financial Profile 2015</v>
      </c>
      <c r="B57" s="40">
        <v>2015</v>
      </c>
      <c r="C57" s="26" t="s">
        <v>235</v>
      </c>
      <c r="D57" s="28">
        <f t="shared" ca="1" si="2"/>
        <v>431250</v>
      </c>
      <c r="E57" s="26">
        <f t="shared" ca="1" si="3"/>
        <v>2270591</v>
      </c>
      <c r="F57" s="26">
        <f t="shared" ca="1" si="4"/>
        <v>1651232</v>
      </c>
      <c r="G57" s="26">
        <f t="shared" ca="1" si="5"/>
        <v>2354096</v>
      </c>
      <c r="H57" s="26">
        <f t="shared" ca="1" si="6"/>
        <v>768003</v>
      </c>
      <c r="I57" s="26">
        <v>880230</v>
      </c>
      <c r="J57" s="19">
        <v>53</v>
      </c>
      <c r="K57" s="24">
        <f ca="1">Applications!I57</f>
        <v>7960300</v>
      </c>
      <c r="L57" s="2" t="str">
        <f>Applications!A57</f>
        <v>Gold Aptop</v>
      </c>
      <c r="M57" s="31">
        <f t="shared" ca="1" si="11"/>
        <v>0.16495665002206328</v>
      </c>
      <c r="N57" s="31">
        <f t="shared" ca="1" si="11"/>
        <v>0.8685197934523865</v>
      </c>
      <c r="O57" s="31">
        <f t="shared" ca="1" si="11"/>
        <v>0.63161004290253275</v>
      </c>
      <c r="P57" s="31">
        <f t="shared" ca="1" si="11"/>
        <v>0.9004613393823222</v>
      </c>
      <c r="Q57" s="31">
        <f t="shared" ca="1" si="11"/>
        <v>0.2937676839579193</v>
      </c>
      <c r="R57" s="31">
        <f t="shared" ca="1" si="11"/>
        <v>0.18556531261379849</v>
      </c>
      <c r="S57" s="31">
        <f t="shared" ca="1" si="1"/>
        <v>3.0448808223310229</v>
      </c>
    </row>
    <row r="58" spans="1:19">
      <c r="A58" s="2" t="str">
        <f ca="1">IF(Table13[[#This Row],[annualCostTotal]]=0,"",L58&amp;" Financial Profile "&amp;B58)</f>
        <v>Golddex Financial Profile 2015</v>
      </c>
      <c r="B58" s="40">
        <v>2015</v>
      </c>
      <c r="C58" s="26" t="s">
        <v>235</v>
      </c>
      <c r="D58" s="28">
        <f t="shared" ca="1" si="2"/>
        <v>604522</v>
      </c>
      <c r="E58" s="26">
        <f t="shared" ca="1" si="3"/>
        <v>2459204</v>
      </c>
      <c r="F58" s="26">
        <f t="shared" ca="1" si="4"/>
        <v>567269</v>
      </c>
      <c r="G58" s="26">
        <f t="shared" ca="1" si="5"/>
        <v>2620191</v>
      </c>
      <c r="H58" s="26">
        <f t="shared" ca="1" si="6"/>
        <v>378992</v>
      </c>
      <c r="I58" s="26">
        <v>763569</v>
      </c>
      <c r="J58" s="19">
        <v>82</v>
      </c>
      <c r="K58" s="24">
        <f ca="1">Applications!I58</f>
        <v>6877234</v>
      </c>
      <c r="L58" s="2" t="str">
        <f>Applications!A58</f>
        <v>Golddex</v>
      </c>
      <c r="M58" s="31">
        <f t="shared" ca="1" si="11"/>
        <v>0.22419512467506042</v>
      </c>
      <c r="N58" s="31">
        <f t="shared" ca="1" si="11"/>
        <v>0.91202883285696856</v>
      </c>
      <c r="O58" s="31">
        <f t="shared" ca="1" si="11"/>
        <v>0.21037925140903979</v>
      </c>
      <c r="P58" s="31">
        <f t="shared" ca="1" si="11"/>
        <v>0.97173312612493978</v>
      </c>
      <c r="Q58" s="31">
        <f t="shared" ca="1" si="11"/>
        <v>0.1405544201106399</v>
      </c>
      <c r="R58" s="31">
        <f t="shared" ca="1" si="11"/>
        <v>9.1623823502149704E-2</v>
      </c>
      <c r="S58" s="31">
        <f t="shared" ca="1" si="1"/>
        <v>2.5505145786787984</v>
      </c>
    </row>
    <row r="59" spans="1:19">
      <c r="A59" s="2" t="str">
        <f ca="1">IF(Table13[[#This Row],[annualCostTotal]]=0,"",L59&amp;" Financial Profile "&amp;B59)</f>
        <v>Goldenjob Financial Profile 2015</v>
      </c>
      <c r="B59" s="40">
        <v>2015</v>
      </c>
      <c r="C59" s="26" t="s">
        <v>233</v>
      </c>
      <c r="D59" s="28">
        <f t="shared" ca="1" si="2"/>
        <v>1268780</v>
      </c>
      <c r="E59" s="26">
        <f t="shared" ca="1" si="3"/>
        <v>1887595</v>
      </c>
      <c r="F59" s="26">
        <f t="shared" ca="1" si="4"/>
        <v>1921919</v>
      </c>
      <c r="G59" s="26">
        <f t="shared" ca="1" si="5"/>
        <v>704824</v>
      </c>
      <c r="H59" s="26">
        <f t="shared" ca="1" si="6"/>
        <v>326187</v>
      </c>
      <c r="I59" s="26">
        <v>931123</v>
      </c>
      <c r="J59" s="19">
        <v>15</v>
      </c>
      <c r="K59" s="24">
        <f ca="1">Applications!I59</f>
        <v>7509226</v>
      </c>
      <c r="L59" s="2" t="str">
        <f>Applications!A59</f>
        <v>Goldenjob</v>
      </c>
      <c r="M59" s="31">
        <f t="shared" ca="1" si="11"/>
        <v>0.63606027838133183</v>
      </c>
      <c r="N59" s="31">
        <f t="shared" ca="1" si="11"/>
        <v>0.94628242925220318</v>
      </c>
      <c r="O59" s="31">
        <f t="shared" ca="1" si="11"/>
        <v>0.96348984339676835</v>
      </c>
      <c r="P59" s="31">
        <f t="shared" ca="1" si="11"/>
        <v>0.35334011384008002</v>
      </c>
      <c r="Q59" s="31">
        <f t="shared" ca="1" si="11"/>
        <v>0.16352309063789872</v>
      </c>
      <c r="R59" s="31">
        <f t="shared" ca="1" si="11"/>
        <v>0.70180322506311688</v>
      </c>
      <c r="S59" s="31">
        <f t="shared" ca="1" si="1"/>
        <v>3.7644989805713993</v>
      </c>
    </row>
    <row r="60" spans="1:19">
      <c r="A60" s="2" t="str">
        <f ca="1">IF(Table13[[#This Row],[annualCostTotal]]=0,"",L60&amp;" Financial Profile "&amp;B60)</f>
        <v>Gravenimfan Financial Profile 2015</v>
      </c>
      <c r="B60" s="40">
        <v>2015</v>
      </c>
      <c r="C60" s="26" t="s">
        <v>233</v>
      </c>
      <c r="D60" s="28">
        <f t="shared" ca="1" si="2"/>
        <v>417954</v>
      </c>
      <c r="E60" s="26">
        <f t="shared" ca="1" si="3"/>
        <v>1623533</v>
      </c>
      <c r="F60" s="26">
        <f t="shared" ca="1" si="4"/>
        <v>1855459</v>
      </c>
      <c r="G60" s="26">
        <f t="shared" ca="1" si="5"/>
        <v>2068793</v>
      </c>
      <c r="H60" s="26">
        <f t="shared" ca="1" si="6"/>
        <v>456349</v>
      </c>
      <c r="I60" s="26">
        <v>920511</v>
      </c>
      <c r="J60" s="19">
        <v>25</v>
      </c>
      <c r="K60" s="24">
        <f ca="1">Applications!I60</f>
        <v>7732307</v>
      </c>
      <c r="L60" s="2" t="str">
        <f>Applications!A60</f>
        <v>Gravenimfan</v>
      </c>
      <c r="M60" s="31">
        <f t="shared" ca="1" si="11"/>
        <v>0.12221754531050044</v>
      </c>
      <c r="N60" s="31">
        <f t="shared" ca="1" si="11"/>
        <v>0.47475152651096753</v>
      </c>
      <c r="O60" s="31">
        <f t="shared" ca="1" si="11"/>
        <v>0.54257098883614752</v>
      </c>
      <c r="P60" s="31">
        <f t="shared" ca="1" si="11"/>
        <v>0.60495389221901541</v>
      </c>
      <c r="Q60" s="31">
        <f t="shared" ca="1" si="11"/>
        <v>0.13344507903414615</v>
      </c>
      <c r="R60" s="31">
        <f t="shared" ca="1" si="11"/>
        <v>0.38313235470707641</v>
      </c>
      <c r="S60" s="31">
        <f t="shared" ca="1" si="1"/>
        <v>2.2610713866178536</v>
      </c>
    </row>
    <row r="61" spans="1:19">
      <c r="A61" s="2" t="str">
        <f ca="1">IF(Table13[[#This Row],[annualCostTotal]]=0,"",L61&amp;" Financial Profile "&amp;B61)</f>
        <v>Greenlex Financial Profile 2015</v>
      </c>
      <c r="B61" s="40">
        <v>2015</v>
      </c>
      <c r="C61" s="26" t="s">
        <v>233</v>
      </c>
      <c r="D61" s="28">
        <f t="shared" ca="1" si="2"/>
        <v>87418</v>
      </c>
      <c r="E61" s="26">
        <f t="shared" ca="1" si="3"/>
        <v>116920</v>
      </c>
      <c r="F61" s="26">
        <f t="shared" ca="1" si="4"/>
        <v>8721</v>
      </c>
      <c r="G61" s="26">
        <f t="shared" ca="1" si="5"/>
        <v>85960</v>
      </c>
      <c r="H61" s="26">
        <f t="shared" ca="1" si="6"/>
        <v>290614</v>
      </c>
      <c r="I61" s="26">
        <v>899514</v>
      </c>
      <c r="J61" s="19">
        <v>84</v>
      </c>
      <c r="K61" s="24">
        <f ca="1">Applications!I61</f>
        <v>898764</v>
      </c>
      <c r="L61" s="2" t="str">
        <f>Applications!A61</f>
        <v>Greenlex</v>
      </c>
      <c r="M61" s="31">
        <f t="shared" ca="1" si="11"/>
        <v>0.24703721833045755</v>
      </c>
      <c r="N61" s="31">
        <f t="shared" ca="1" si="11"/>
        <v>0.33040820316739439</v>
      </c>
      <c r="O61" s="31">
        <f t="shared" ca="1" si="11"/>
        <v>2.4643792195228387E-2</v>
      </c>
      <c r="P61" s="31">
        <f t="shared" ca="1" si="11"/>
        <v>0.2429165073410916</v>
      </c>
      <c r="Q61" s="31">
        <f t="shared" ca="1" si="11"/>
        <v>0.82125566930860405</v>
      </c>
      <c r="R61" s="31">
        <f t="shared" ca="1" si="11"/>
        <v>0.87358174533119681</v>
      </c>
      <c r="S61" s="31">
        <f t="shared" ca="1" si="1"/>
        <v>2.5398431356739728</v>
      </c>
    </row>
    <row r="62" spans="1:19">
      <c r="A62" s="2" t="str">
        <f ca="1">IF(Table13[[#This Row],[annualCostTotal]]=0,"",L62&amp;" Financial Profile "&amp;B62)</f>
        <v>Hat La Financial Profile 2015</v>
      </c>
      <c r="B62" s="40">
        <v>2015</v>
      </c>
      <c r="C62" s="26" t="s">
        <v>234</v>
      </c>
      <c r="D62" s="28">
        <f t="shared" ca="1" si="2"/>
        <v>1753475</v>
      </c>
      <c r="E62" s="26">
        <f t="shared" ca="1" si="3"/>
        <v>1820412</v>
      </c>
      <c r="F62" s="26">
        <f t="shared" ca="1" si="4"/>
        <v>283110</v>
      </c>
      <c r="G62" s="26">
        <f t="shared" ca="1" si="5"/>
        <v>555892</v>
      </c>
      <c r="H62" s="26">
        <f t="shared" ca="1" si="6"/>
        <v>1883577</v>
      </c>
      <c r="I62" s="26">
        <v>850005</v>
      </c>
      <c r="J62" s="19">
        <v>19</v>
      </c>
      <c r="K62" s="24">
        <f ca="1">Applications!I62</f>
        <v>6886105</v>
      </c>
      <c r="L62" s="2" t="str">
        <f>Applications!A62</f>
        <v>Hat La</v>
      </c>
      <c r="M62" s="31">
        <f t="shared" ca="1" si="11"/>
        <v>0.92675760723419243</v>
      </c>
      <c r="N62" s="31">
        <f t="shared" ca="1" si="11"/>
        <v>0.96213560648182828</v>
      </c>
      <c r="O62" s="31">
        <f t="shared" ca="1" si="11"/>
        <v>0.14963095466702947</v>
      </c>
      <c r="P62" s="31">
        <f t="shared" ca="1" si="11"/>
        <v>0.29380340552663109</v>
      </c>
      <c r="Q62" s="31">
        <f t="shared" ca="1" si="11"/>
        <v>0.99551966795187075</v>
      </c>
      <c r="R62" s="31">
        <f t="shared" ca="1" si="11"/>
        <v>0.31163991350867415</v>
      </c>
      <c r="S62" s="31">
        <f t="shared" ca="1" si="1"/>
        <v>3.6394871553702264</v>
      </c>
    </row>
    <row r="63" spans="1:19">
      <c r="A63" s="2" t="str">
        <f ca="1">IF(Table13[[#This Row],[annualCostTotal]]=0,"",L63&amp;" Financial Profile "&amp;B63)</f>
        <v>Holdsing Financial Profile 2015</v>
      </c>
      <c r="B63" s="40">
        <v>2015</v>
      </c>
      <c r="C63" s="26" t="s">
        <v>235</v>
      </c>
      <c r="D63" s="28">
        <f t="shared" ca="1" si="2"/>
        <v>243664</v>
      </c>
      <c r="E63" s="26">
        <f t="shared" ca="1" si="3"/>
        <v>7651</v>
      </c>
      <c r="F63" s="26">
        <f t="shared" ca="1" si="4"/>
        <v>252068</v>
      </c>
      <c r="G63" s="26">
        <f t="shared" ca="1" si="5"/>
        <v>249632</v>
      </c>
      <c r="H63" s="26">
        <f t="shared" ca="1" si="6"/>
        <v>129621</v>
      </c>
      <c r="I63" s="26">
        <v>750492</v>
      </c>
      <c r="J63" s="19">
        <v>83</v>
      </c>
      <c r="K63" s="24">
        <f ca="1">Applications!I63</f>
        <v>1024965</v>
      </c>
      <c r="L63" s="2" t="str">
        <f>Applications!A63</f>
        <v>Holdsing</v>
      </c>
      <c r="M63" s="31">
        <f t="shared" ref="M63:R72" ca="1" si="12">RAND()</f>
        <v>0.95530986384592387</v>
      </c>
      <c r="N63" s="31">
        <f t="shared" ca="1" si="12"/>
        <v>2.9996056270938154E-2</v>
      </c>
      <c r="O63" s="31">
        <f t="shared" ca="1" si="12"/>
        <v>0.98825831652947438</v>
      </c>
      <c r="P63" s="31">
        <f t="shared" ca="1" si="12"/>
        <v>0.97870850767327067</v>
      </c>
      <c r="Q63" s="31">
        <f t="shared" ca="1" si="12"/>
        <v>0.50819401846796075</v>
      </c>
      <c r="R63" s="31">
        <f t="shared" ca="1" si="12"/>
        <v>0.55801571008470896</v>
      </c>
      <c r="S63" s="31">
        <f t="shared" ca="1" si="1"/>
        <v>4.018482472872277</v>
      </c>
    </row>
    <row r="64" spans="1:19">
      <c r="A64" s="2" t="str">
        <f ca="1">IF(Table13[[#This Row],[annualCostTotal]]=0,"",L64&amp;" Financial Profile "&amp;B64)</f>
        <v>Hot Hotstring Financial Profile 2015</v>
      </c>
      <c r="B64" s="40">
        <v>2015</v>
      </c>
      <c r="C64" s="26" t="s">
        <v>233</v>
      </c>
      <c r="D64" s="28">
        <f t="shared" ca="1" si="2"/>
        <v>27735</v>
      </c>
      <c r="E64" s="26">
        <f t="shared" ca="1" si="3"/>
        <v>26554</v>
      </c>
      <c r="F64" s="26">
        <f t="shared" ca="1" si="4"/>
        <v>36610</v>
      </c>
      <c r="G64" s="26">
        <f t="shared" ca="1" si="5"/>
        <v>32360</v>
      </c>
      <c r="H64" s="26">
        <f t="shared" ca="1" si="6"/>
        <v>6895</v>
      </c>
      <c r="I64" s="26">
        <v>825276</v>
      </c>
      <c r="J64" s="19">
        <v>49</v>
      </c>
      <c r="K64" s="24">
        <f ca="1">Applications!I64</f>
        <v>141822</v>
      </c>
      <c r="L64" s="2" t="str">
        <f>Applications!A64</f>
        <v>Hot Hotstring</v>
      </c>
      <c r="M64" s="31">
        <f t="shared" ca="1" si="12"/>
        <v>0.59949049018426825</v>
      </c>
      <c r="N64" s="31">
        <f t="shared" ca="1" si="12"/>
        <v>0.57398073308323716</v>
      </c>
      <c r="O64" s="31">
        <f t="shared" ca="1" si="12"/>
        <v>0.79132841079546257</v>
      </c>
      <c r="P64" s="31">
        <f t="shared" ca="1" si="12"/>
        <v>0.6994790355574283</v>
      </c>
      <c r="Q64" s="31">
        <f t="shared" ca="1" si="12"/>
        <v>0.1490379007732171</v>
      </c>
      <c r="R64" s="31">
        <f t="shared" ca="1" si="12"/>
        <v>0.25220365140501599</v>
      </c>
      <c r="S64" s="31">
        <f t="shared" ca="1" si="1"/>
        <v>3.0655202217986295</v>
      </c>
    </row>
    <row r="65" spans="1:19">
      <c r="A65" s="2" t="str">
        <f ca="1">IF(Table13[[#This Row],[annualCostTotal]]=0,"",L65&amp;" Financial Profile "&amp;B65)</f>
        <v>Hot Plus Financial Profile 2015</v>
      </c>
      <c r="B65" s="40">
        <v>2015</v>
      </c>
      <c r="C65" s="26" t="s">
        <v>235</v>
      </c>
      <c r="D65" s="28">
        <f t="shared" ca="1" si="2"/>
        <v>1482942</v>
      </c>
      <c r="E65" s="26">
        <f t="shared" ca="1" si="3"/>
        <v>439660</v>
      </c>
      <c r="F65" s="26">
        <f t="shared" ca="1" si="4"/>
        <v>1433230</v>
      </c>
      <c r="G65" s="26">
        <f t="shared" ca="1" si="5"/>
        <v>521487</v>
      </c>
      <c r="H65" s="26">
        <f t="shared" ca="1" si="6"/>
        <v>182128</v>
      </c>
      <c r="I65" s="26">
        <v>746950</v>
      </c>
      <c r="J65" s="19">
        <v>2</v>
      </c>
      <c r="K65" s="24">
        <f ca="1">Applications!I65</f>
        <v>7379920</v>
      </c>
      <c r="L65" s="2" t="str">
        <f>Applications!A65</f>
        <v>Hot Plus</v>
      </c>
      <c r="M65" s="31">
        <f t="shared" ca="1" si="12"/>
        <v>0.35669340355268975</v>
      </c>
      <c r="N65" s="31">
        <f t="shared" ca="1" si="12"/>
        <v>0.10575179839965798</v>
      </c>
      <c r="O65" s="31">
        <f t="shared" ca="1" si="12"/>
        <v>0.34473615878244057</v>
      </c>
      <c r="P65" s="31">
        <f t="shared" ca="1" si="12"/>
        <v>0.12543387929870131</v>
      </c>
      <c r="Q65" s="31">
        <f t="shared" ca="1" si="12"/>
        <v>4.3807351158471675E-2</v>
      </c>
      <c r="R65" s="31">
        <f t="shared" ca="1" si="12"/>
        <v>0.79867662223316527</v>
      </c>
      <c r="S65" s="31">
        <f t="shared" ca="1" si="1"/>
        <v>1.7750992134251264</v>
      </c>
    </row>
    <row r="66" spans="1:19">
      <c r="A66" s="2" t="str">
        <f ca="1">IF(Table13[[#This Row],[annualCostTotal]]=0,"",L66&amp;" Financial Profile "&amp;B66)</f>
        <v>Hotjob Financial Profile 2015</v>
      </c>
      <c r="B66" s="40">
        <v>2015</v>
      </c>
      <c r="C66" s="26" t="s">
        <v>233</v>
      </c>
      <c r="D66" s="28">
        <f t="shared" ca="1" si="2"/>
        <v>1705258</v>
      </c>
      <c r="E66" s="26">
        <f t="shared" ca="1" si="3"/>
        <v>845485</v>
      </c>
      <c r="F66" s="26">
        <f t="shared" ca="1" si="4"/>
        <v>151140</v>
      </c>
      <c r="G66" s="26">
        <f t="shared" ca="1" si="5"/>
        <v>88621</v>
      </c>
      <c r="H66" s="26">
        <f t="shared" ca="1" si="6"/>
        <v>790053</v>
      </c>
      <c r="I66" s="26">
        <v>823197</v>
      </c>
      <c r="J66" s="19">
        <v>41</v>
      </c>
      <c r="K66" s="24">
        <f ca="1">Applications!I66</f>
        <v>4880859</v>
      </c>
      <c r="L66" s="2" t="str">
        <f>Applications!A66</f>
        <v>Hotjob</v>
      </c>
      <c r="M66" s="31">
        <f t="shared" ca="1" si="12"/>
        <v>0.82709634378536079</v>
      </c>
      <c r="N66" s="31">
        <f t="shared" ca="1" si="12"/>
        <v>0.41008314229390952</v>
      </c>
      <c r="O66" s="31">
        <f t="shared" ca="1" si="12"/>
        <v>7.3307163516247886E-2</v>
      </c>
      <c r="P66" s="31">
        <f t="shared" ca="1" si="12"/>
        <v>4.298347596402452E-2</v>
      </c>
      <c r="Q66" s="31">
        <f t="shared" ca="1" si="12"/>
        <v>0.38319702222063756</v>
      </c>
      <c r="R66" s="31">
        <f t="shared" ca="1" si="12"/>
        <v>0.6306823127834843</v>
      </c>
      <c r="S66" s="31">
        <f t="shared" ca="1" si="1"/>
        <v>2.3673494605636649</v>
      </c>
    </row>
    <row r="67" spans="1:19">
      <c r="A67" s="2" t="str">
        <f ca="1">IF(Table13[[#This Row],[annualCostTotal]]=0,"",L67&amp;" Financial Profile "&amp;B67)</f>
        <v>Icegofresh Financial Profile 2015</v>
      </c>
      <c r="B67" s="40">
        <v>2015</v>
      </c>
      <c r="C67" s="26" t="s">
        <v>233</v>
      </c>
      <c r="D67" s="28">
        <f t="shared" ca="1" si="2"/>
        <v>971800</v>
      </c>
      <c r="E67" s="26">
        <f t="shared" ca="1" si="3"/>
        <v>1090621</v>
      </c>
      <c r="F67" s="26">
        <f t="shared" ca="1" si="4"/>
        <v>1094184</v>
      </c>
      <c r="G67" s="26">
        <f t="shared" ca="1" si="5"/>
        <v>1829884</v>
      </c>
      <c r="H67" s="26">
        <f t="shared" ca="1" si="6"/>
        <v>425040</v>
      </c>
      <c r="I67" s="26">
        <v>735367</v>
      </c>
      <c r="J67" s="19">
        <v>18</v>
      </c>
      <c r="K67" s="24">
        <f ca="1">Applications!I67</f>
        <v>7135966</v>
      </c>
      <c r="L67" s="2" t="str">
        <f>Applications!A67</f>
        <v>Icegofresh</v>
      </c>
      <c r="M67" s="31">
        <f t="shared" ca="1" si="12"/>
        <v>0.37659916031558771</v>
      </c>
      <c r="N67" s="31">
        <f t="shared" ca="1" si="12"/>
        <v>0.42264537750386488</v>
      </c>
      <c r="O67" s="31">
        <f t="shared" ca="1" si="12"/>
        <v>0.42402628127351849</v>
      </c>
      <c r="P67" s="31">
        <f t="shared" ca="1" si="12"/>
        <v>0.70912984586291328</v>
      </c>
      <c r="Q67" s="31">
        <f t="shared" ca="1" si="12"/>
        <v>0.16471451500921053</v>
      </c>
      <c r="R67" s="31">
        <f t="shared" ca="1" si="12"/>
        <v>0.66826625757018021</v>
      </c>
      <c r="S67" s="31">
        <f t="shared" ref="S67:S130" ca="1" si="13">SUM(M67:R67)</f>
        <v>2.7653814375352752</v>
      </c>
    </row>
    <row r="68" spans="1:19">
      <c r="A68" s="2" t="str">
        <f ca="1">IF(Table13[[#This Row],[annualCostTotal]]=0,"",L68&amp;" Financial Profile "&amp;B68)</f>
        <v>Icela Financial Profile 2015</v>
      </c>
      <c r="B68" s="40">
        <v>2015</v>
      </c>
      <c r="C68" s="26" t="s">
        <v>235</v>
      </c>
      <c r="D68" s="28">
        <f t="shared" ref="D68:D131" ca="1" si="14">ROUND((M68/$S68)*$K68, 0)</f>
        <v>216055</v>
      </c>
      <c r="E68" s="26">
        <f t="shared" ref="E68:E131" ca="1" si="15">ROUND((N68/$S68)*$K68, 0)</f>
        <v>484918</v>
      </c>
      <c r="F68" s="26">
        <f t="shared" ref="F68:F131" ca="1" si="16">ROUND((O68/$S68)*$K68, 0)</f>
        <v>254101</v>
      </c>
      <c r="G68" s="26">
        <f t="shared" ref="G68:G131" ca="1" si="17">ROUND((P68/$S68)*$K68, 0)</f>
        <v>516186</v>
      </c>
      <c r="H68" s="26">
        <f t="shared" ref="H68:H131" ca="1" si="18">ROUND((Q68/$S68)*$K68, 0)</f>
        <v>567217</v>
      </c>
      <c r="I68" s="26">
        <v>733619</v>
      </c>
      <c r="J68" s="19">
        <v>14</v>
      </c>
      <c r="K68" s="24">
        <f ca="1">Applications!I68</f>
        <v>2364990</v>
      </c>
      <c r="L68" s="2" t="str">
        <f>Applications!A68</f>
        <v>Icela</v>
      </c>
      <c r="M68" s="31">
        <f t="shared" ca="1" si="12"/>
        <v>0.20054156109726984</v>
      </c>
      <c r="N68" s="31">
        <f t="shared" ca="1" si="12"/>
        <v>0.45009956171490995</v>
      </c>
      <c r="O68" s="31">
        <f t="shared" ca="1" si="12"/>
        <v>0.23585623044755466</v>
      </c>
      <c r="P68" s="31">
        <f t="shared" ca="1" si="12"/>
        <v>0.47912293161589348</v>
      </c>
      <c r="Q68" s="31">
        <f t="shared" ca="1" si="12"/>
        <v>0.5264896207665325</v>
      </c>
      <c r="R68" s="31">
        <f t="shared" ca="1" si="12"/>
        <v>0.30306934805763897</v>
      </c>
      <c r="S68" s="31">
        <f t="shared" ca="1" si="13"/>
        <v>2.1951792536997994</v>
      </c>
    </row>
    <row r="69" spans="1:19">
      <c r="A69" s="2" t="str">
        <f ca="1">IF(Table13[[#This Row],[annualCostTotal]]=0,"",L69&amp;" Financial Profile "&amp;B69)</f>
        <v>Ice-Lax Financial Profile 2015</v>
      </c>
      <c r="B69" s="40">
        <v>2015</v>
      </c>
      <c r="C69" s="26" t="s">
        <v>235</v>
      </c>
      <c r="D69" s="28">
        <f t="shared" ca="1" si="14"/>
        <v>1525254</v>
      </c>
      <c r="E69" s="26">
        <f t="shared" ca="1" si="15"/>
        <v>1107276</v>
      </c>
      <c r="F69" s="26">
        <f t="shared" ca="1" si="16"/>
        <v>793340</v>
      </c>
      <c r="G69" s="26">
        <f t="shared" ca="1" si="17"/>
        <v>1575898</v>
      </c>
      <c r="H69" s="26">
        <f t="shared" ca="1" si="18"/>
        <v>1229316</v>
      </c>
      <c r="I69" s="26">
        <v>727998</v>
      </c>
      <c r="J69" s="19">
        <v>25</v>
      </c>
      <c r="K69" s="24">
        <f ca="1">Applications!I69</f>
        <v>7599016</v>
      </c>
      <c r="L69" s="2" t="str">
        <f>Applications!A69</f>
        <v>Ice-Lax</v>
      </c>
      <c r="M69" s="31">
        <f t="shared" ca="1" si="12"/>
        <v>0.84689645196512209</v>
      </c>
      <c r="N69" s="31">
        <f t="shared" ca="1" si="12"/>
        <v>0.61481412448204198</v>
      </c>
      <c r="O69" s="31">
        <f t="shared" ca="1" si="12"/>
        <v>0.4405015354797388</v>
      </c>
      <c r="P69" s="31">
        <f t="shared" ca="1" si="12"/>
        <v>0.87501633380839605</v>
      </c>
      <c r="Q69" s="31">
        <f t="shared" ca="1" si="12"/>
        <v>0.68257675347902536</v>
      </c>
      <c r="R69" s="31">
        <f t="shared" ca="1" si="12"/>
        <v>0.75954397694693321</v>
      </c>
      <c r="S69" s="31">
        <f t="shared" ca="1" si="13"/>
        <v>4.2193491761612574</v>
      </c>
    </row>
    <row r="70" spans="1:19">
      <c r="A70" s="2" t="str">
        <f ca="1">IF(Table13[[#This Row],[annualCostTotal]]=0,"",L70&amp;" Financial Profile "&amp;B70)</f>
        <v>Ice-Stock Financial Profile 2015</v>
      </c>
      <c r="B70" s="40">
        <v>2015</v>
      </c>
      <c r="C70" s="26" t="s">
        <v>234</v>
      </c>
      <c r="D70" s="28">
        <f t="shared" ca="1" si="14"/>
        <v>201583</v>
      </c>
      <c r="E70" s="26">
        <f t="shared" ca="1" si="15"/>
        <v>22055</v>
      </c>
      <c r="F70" s="26">
        <f t="shared" ca="1" si="16"/>
        <v>307192</v>
      </c>
      <c r="G70" s="26">
        <f t="shared" ca="1" si="17"/>
        <v>132608</v>
      </c>
      <c r="H70" s="26">
        <f t="shared" ca="1" si="18"/>
        <v>211393</v>
      </c>
      <c r="I70" s="26">
        <v>726515</v>
      </c>
      <c r="J70" s="19">
        <v>74</v>
      </c>
      <c r="K70" s="24">
        <f ca="1">Applications!I70</f>
        <v>1084983</v>
      </c>
      <c r="L70" s="2" t="str">
        <f>Applications!A70</f>
        <v>Ice-Stock</v>
      </c>
      <c r="M70" s="31">
        <f t="shared" ca="1" si="12"/>
        <v>0.62862479207905619</v>
      </c>
      <c r="N70" s="31">
        <f t="shared" ca="1" si="12"/>
        <v>6.8777020428110625E-2</v>
      </c>
      <c r="O70" s="31">
        <f t="shared" ca="1" si="12"/>
        <v>0.95795998212108235</v>
      </c>
      <c r="P70" s="31">
        <f t="shared" ca="1" si="12"/>
        <v>0.41353208556253984</v>
      </c>
      <c r="Q70" s="31">
        <f t="shared" ca="1" si="12"/>
        <v>0.65921737939093861</v>
      </c>
      <c r="R70" s="31">
        <f t="shared" ca="1" si="12"/>
        <v>0.65534816176612209</v>
      </c>
      <c r="S70" s="31">
        <f t="shared" ca="1" si="13"/>
        <v>3.3834594213478493</v>
      </c>
    </row>
    <row r="71" spans="1:19">
      <c r="A71" s="2" t="str">
        <f ca="1">IF(Table13[[#This Row],[annualCostTotal]]=0,"",L71&amp;" Financial Profile "&amp;B71)</f>
        <v>Icezap Financial Profile 2015</v>
      </c>
      <c r="B71" s="40">
        <v>2015</v>
      </c>
      <c r="C71" s="26" t="s">
        <v>235</v>
      </c>
      <c r="D71" s="28">
        <f t="shared" ca="1" si="14"/>
        <v>26170</v>
      </c>
      <c r="E71" s="26">
        <f t="shared" ca="1" si="15"/>
        <v>831213</v>
      </c>
      <c r="F71" s="26">
        <f t="shared" ca="1" si="16"/>
        <v>2311780</v>
      </c>
      <c r="G71" s="26">
        <f t="shared" ca="1" si="17"/>
        <v>3209359</v>
      </c>
      <c r="H71" s="26">
        <f t="shared" ca="1" si="18"/>
        <v>479389</v>
      </c>
      <c r="I71" s="26">
        <v>751462</v>
      </c>
      <c r="J71" s="19">
        <v>100</v>
      </c>
      <c r="K71" s="24">
        <f ca="1">Applications!I71</f>
        <v>7082665</v>
      </c>
      <c r="L71" s="2" t="str">
        <f>Applications!A71</f>
        <v>Icezap</v>
      </c>
      <c r="M71" s="31">
        <f t="shared" ca="1" si="12"/>
        <v>7.8561609209141237E-3</v>
      </c>
      <c r="N71" s="31">
        <f t="shared" ca="1" si="12"/>
        <v>0.24952702130082227</v>
      </c>
      <c r="O71" s="31">
        <f t="shared" ca="1" si="12"/>
        <v>0.69398792407667587</v>
      </c>
      <c r="P71" s="31">
        <f t="shared" ca="1" si="12"/>
        <v>0.96343772575121933</v>
      </c>
      <c r="Q71" s="31">
        <f t="shared" ca="1" si="12"/>
        <v>0.14391071371563802</v>
      </c>
      <c r="R71" s="31">
        <f t="shared" ca="1" si="12"/>
        <v>6.7470564795519494E-2</v>
      </c>
      <c r="S71" s="31">
        <f t="shared" ca="1" si="13"/>
        <v>2.1261901105607892</v>
      </c>
    </row>
    <row r="72" spans="1:19">
      <c r="A72" s="2" t="str">
        <f ca="1">IF(Table13[[#This Row],[annualCostTotal]]=0,"",L72&amp;" Financial Profile "&amp;B72)</f>
        <v>Icezoosing Financial Profile 2015</v>
      </c>
      <c r="B72" s="40">
        <v>2015</v>
      </c>
      <c r="C72" s="26" t="s">
        <v>234</v>
      </c>
      <c r="D72" s="28">
        <f t="shared" ca="1" si="14"/>
        <v>274562</v>
      </c>
      <c r="E72" s="26">
        <f t="shared" ca="1" si="15"/>
        <v>1185033</v>
      </c>
      <c r="F72" s="26">
        <f t="shared" ca="1" si="16"/>
        <v>769765</v>
      </c>
      <c r="G72" s="26">
        <f t="shared" ca="1" si="17"/>
        <v>1009605</v>
      </c>
      <c r="H72" s="26">
        <f t="shared" ca="1" si="18"/>
        <v>1922966</v>
      </c>
      <c r="I72" s="26">
        <v>713076</v>
      </c>
      <c r="J72" s="19">
        <v>28</v>
      </c>
      <c r="K72" s="24">
        <f ca="1">Applications!I72</f>
        <v>6371947</v>
      </c>
      <c r="L72" s="2" t="str">
        <f>Applications!A72</f>
        <v>Icezoosing</v>
      </c>
      <c r="M72" s="31">
        <f t="shared" ca="1" si="12"/>
        <v>0.1348287635492782</v>
      </c>
      <c r="N72" s="31">
        <f t="shared" ca="1" si="12"/>
        <v>0.58193229954374615</v>
      </c>
      <c r="O72" s="31">
        <f t="shared" ca="1" si="12"/>
        <v>0.37800764343351001</v>
      </c>
      <c r="P72" s="31">
        <f t="shared" ca="1" si="12"/>
        <v>0.4957854228345997</v>
      </c>
      <c r="Q72" s="31">
        <f t="shared" ca="1" si="12"/>
        <v>0.94430842967209416</v>
      </c>
      <c r="R72" s="31">
        <f t="shared" ca="1" si="12"/>
        <v>0.59420053609017653</v>
      </c>
      <c r="S72" s="31">
        <f t="shared" ca="1" si="13"/>
        <v>3.1290630951234046</v>
      </c>
    </row>
    <row r="73" spans="1:19">
      <c r="A73" s="2" t="str">
        <f ca="1">IF(Table13[[#This Row],[annualCostTotal]]=0,"",L73&amp;" Financial Profile "&amp;B73)</f>
        <v>Indigolex Financial Profile 2015</v>
      </c>
      <c r="B73" s="40">
        <v>2015</v>
      </c>
      <c r="C73" s="26" t="s">
        <v>235</v>
      </c>
      <c r="D73" s="28">
        <f t="shared" ca="1" si="14"/>
        <v>66362</v>
      </c>
      <c r="E73" s="26">
        <f t="shared" ca="1" si="15"/>
        <v>1078504</v>
      </c>
      <c r="F73" s="26">
        <f t="shared" ca="1" si="16"/>
        <v>1039989</v>
      </c>
      <c r="G73" s="26">
        <f t="shared" ca="1" si="17"/>
        <v>500190</v>
      </c>
      <c r="H73" s="26">
        <f t="shared" ca="1" si="18"/>
        <v>648590</v>
      </c>
      <c r="I73" s="26">
        <v>907989</v>
      </c>
      <c r="J73" s="19">
        <v>49</v>
      </c>
      <c r="K73" s="24">
        <f ca="1">Applications!I73</f>
        <v>3578985</v>
      </c>
      <c r="L73" s="2" t="str">
        <f>Applications!A73</f>
        <v>Indigolex</v>
      </c>
      <c r="M73" s="31">
        <f t="shared" ref="M73:R82" ca="1" si="19">RAND()</f>
        <v>4.2722958529626598E-2</v>
      </c>
      <c r="N73" s="31">
        <f t="shared" ca="1" si="19"/>
        <v>0.69432175043859612</v>
      </c>
      <c r="O73" s="31">
        <f t="shared" ca="1" si="19"/>
        <v>0.66952638446578061</v>
      </c>
      <c r="P73" s="31">
        <f t="shared" ca="1" si="19"/>
        <v>0.322013243774675</v>
      </c>
      <c r="Q73" s="31">
        <f t="shared" ca="1" si="19"/>
        <v>0.41755092502487667</v>
      </c>
      <c r="R73" s="31">
        <f t="shared" ca="1" si="19"/>
        <v>0.15795147492211792</v>
      </c>
      <c r="S73" s="31">
        <f t="shared" ca="1" si="13"/>
        <v>2.3040867371556728</v>
      </c>
    </row>
    <row r="74" spans="1:19">
      <c r="A74" s="2" t="str">
        <f ca="1">IF(Table13[[#This Row],[annualCostTotal]]=0,"",L74&amp;" Financial Profile "&amp;B74)</f>
        <v>Intough Financial Profile 2015</v>
      </c>
      <c r="B74" s="40">
        <v>2015</v>
      </c>
      <c r="C74" s="26" t="s">
        <v>235</v>
      </c>
      <c r="D74" s="28">
        <f t="shared" ca="1" si="14"/>
        <v>1454642</v>
      </c>
      <c r="E74" s="26">
        <f t="shared" ca="1" si="15"/>
        <v>429208</v>
      </c>
      <c r="F74" s="26">
        <f t="shared" ca="1" si="16"/>
        <v>872164</v>
      </c>
      <c r="G74" s="26">
        <f t="shared" ca="1" si="17"/>
        <v>582873</v>
      </c>
      <c r="H74" s="26">
        <f t="shared" ca="1" si="18"/>
        <v>1373131</v>
      </c>
      <c r="I74" s="26">
        <v>705402</v>
      </c>
      <c r="J74" s="19">
        <v>58</v>
      </c>
      <c r="K74" s="24">
        <f ca="1">Applications!I74</f>
        <v>5107865</v>
      </c>
      <c r="L74" s="2" t="str">
        <f>Applications!A74</f>
        <v>Intough</v>
      </c>
      <c r="M74" s="31">
        <f t="shared" ca="1" si="19"/>
        <v>0.72774090216163789</v>
      </c>
      <c r="N74" s="31">
        <f t="shared" ca="1" si="19"/>
        <v>0.21472779941810871</v>
      </c>
      <c r="O74" s="31">
        <f t="shared" ca="1" si="19"/>
        <v>0.43633389302002479</v>
      </c>
      <c r="P74" s="31">
        <f t="shared" ca="1" si="19"/>
        <v>0.29160499044610111</v>
      </c>
      <c r="Q74" s="31">
        <f t="shared" ca="1" si="19"/>
        <v>0.68696208985457385</v>
      </c>
      <c r="R74" s="31">
        <f t="shared" ca="1" si="19"/>
        <v>0.19803783526576346</v>
      </c>
      <c r="S74" s="31">
        <f t="shared" ca="1" si="13"/>
        <v>2.5554075101662099</v>
      </c>
    </row>
    <row r="75" spans="1:19">
      <c r="A75" s="2" t="str">
        <f ca="1">IF(Table13[[#This Row],[annualCostTotal]]=0,"",L75&amp;" Financial Profile "&amp;B75)</f>
        <v>Jayplus Financial Profile 2015</v>
      </c>
      <c r="B75" s="40">
        <v>2015</v>
      </c>
      <c r="C75" s="26" t="s">
        <v>235</v>
      </c>
      <c r="D75" s="28">
        <f t="shared" ca="1" si="14"/>
        <v>1032811</v>
      </c>
      <c r="E75" s="26">
        <f t="shared" ca="1" si="15"/>
        <v>728576</v>
      </c>
      <c r="F75" s="26">
        <f t="shared" ca="1" si="16"/>
        <v>2039908</v>
      </c>
      <c r="G75" s="26">
        <f t="shared" ca="1" si="17"/>
        <v>107204</v>
      </c>
      <c r="H75" s="26">
        <f t="shared" ca="1" si="18"/>
        <v>569084</v>
      </c>
      <c r="I75" s="26">
        <v>968120</v>
      </c>
      <c r="J75" s="19">
        <v>44</v>
      </c>
      <c r="K75" s="24">
        <f ca="1">Applications!I75</f>
        <v>4784250</v>
      </c>
      <c r="L75" s="2" t="str">
        <f>Applications!A75</f>
        <v>Jayplus</v>
      </c>
      <c r="M75" s="31">
        <f t="shared" ca="1" si="19"/>
        <v>0.43981229823148027</v>
      </c>
      <c r="N75" s="31">
        <f t="shared" ca="1" si="19"/>
        <v>0.31025709362926923</v>
      </c>
      <c r="O75" s="31">
        <f t="shared" ca="1" si="19"/>
        <v>0.86867460187969769</v>
      </c>
      <c r="P75" s="31">
        <f t="shared" ca="1" si="19"/>
        <v>4.5651657209320184E-2</v>
      </c>
      <c r="Q75" s="31">
        <f t="shared" ca="1" si="19"/>
        <v>0.24233882339758439</v>
      </c>
      <c r="R75" s="31">
        <f t="shared" ca="1" si="19"/>
        <v>0.1305911315941255</v>
      </c>
      <c r="S75" s="31">
        <f t="shared" ca="1" si="13"/>
        <v>2.0373256059414775</v>
      </c>
    </row>
    <row r="76" spans="1:19">
      <c r="A76" s="2" t="str">
        <f ca="1">IF(Table13[[#This Row],[annualCostTotal]]=0,"",L76&amp;" Financial Profile "&amp;B76)</f>
        <v>Job Core Financial Profile 2015</v>
      </c>
      <c r="B76" s="40">
        <v>2015</v>
      </c>
      <c r="C76" s="26" t="s">
        <v>235</v>
      </c>
      <c r="D76" s="28">
        <f t="shared" ca="1" si="14"/>
        <v>1211159</v>
      </c>
      <c r="E76" s="26">
        <f t="shared" ca="1" si="15"/>
        <v>248391</v>
      </c>
      <c r="F76" s="26">
        <f t="shared" ca="1" si="16"/>
        <v>1197364</v>
      </c>
      <c r="G76" s="26">
        <f t="shared" ca="1" si="17"/>
        <v>2405855</v>
      </c>
      <c r="H76" s="26">
        <f t="shared" ca="1" si="18"/>
        <v>1529098</v>
      </c>
      <c r="I76" s="26">
        <v>946822</v>
      </c>
      <c r="J76" s="19">
        <v>70</v>
      </c>
      <c r="K76" s="24">
        <f ca="1">Applications!I76</f>
        <v>8049818</v>
      </c>
      <c r="L76" s="2" t="str">
        <f>Applications!A76</f>
        <v>Job Core</v>
      </c>
      <c r="M76" s="31">
        <f t="shared" ca="1" si="19"/>
        <v>0.41878784572664907</v>
      </c>
      <c r="N76" s="31">
        <f t="shared" ca="1" si="19"/>
        <v>8.5887219194994646E-2</v>
      </c>
      <c r="O76" s="31">
        <f t="shared" ca="1" si="19"/>
        <v>0.41401785796877999</v>
      </c>
      <c r="P76" s="31">
        <f t="shared" ca="1" si="19"/>
        <v>0.83188303922446871</v>
      </c>
      <c r="Q76" s="31">
        <f t="shared" ca="1" si="19"/>
        <v>0.52872285469898361</v>
      </c>
      <c r="R76" s="31">
        <f t="shared" ca="1" si="19"/>
        <v>0.50412157243998112</v>
      </c>
      <c r="S76" s="31">
        <f t="shared" ca="1" si="13"/>
        <v>2.7834203892538572</v>
      </c>
    </row>
    <row r="77" spans="1:19">
      <c r="A77" s="2" t="str">
        <f ca="1">IF(Table13[[#This Row],[annualCostTotal]]=0,"",L77&amp;" Financial Profile "&amp;B77)</f>
        <v>Jobhome Financial Profile 2015</v>
      </c>
      <c r="B77" s="40">
        <v>2015</v>
      </c>
      <c r="C77" s="26" t="s">
        <v>235</v>
      </c>
      <c r="D77" s="28">
        <f t="shared" ca="1" si="14"/>
        <v>831532</v>
      </c>
      <c r="E77" s="26">
        <f t="shared" ca="1" si="15"/>
        <v>1133447</v>
      </c>
      <c r="F77" s="26">
        <f t="shared" ca="1" si="16"/>
        <v>1147523</v>
      </c>
      <c r="G77" s="26">
        <f t="shared" ca="1" si="17"/>
        <v>261697</v>
      </c>
      <c r="H77" s="26">
        <f t="shared" ca="1" si="18"/>
        <v>421240</v>
      </c>
      <c r="I77" s="26">
        <v>798299</v>
      </c>
      <c r="J77" s="19">
        <v>20</v>
      </c>
      <c r="K77" s="24">
        <f ca="1">Applications!I77</f>
        <v>4626288</v>
      </c>
      <c r="L77" s="2" t="str">
        <f>Applications!A77</f>
        <v>Jobhome</v>
      </c>
      <c r="M77" s="31">
        <f t="shared" ca="1" si="19"/>
        <v>0.71805718763117032</v>
      </c>
      <c r="N77" s="31">
        <f t="shared" ca="1" si="19"/>
        <v>0.97877148741024622</v>
      </c>
      <c r="O77" s="31">
        <f t="shared" ca="1" si="19"/>
        <v>0.9909264530758507</v>
      </c>
      <c r="P77" s="31">
        <f t="shared" ca="1" si="19"/>
        <v>0.2259850571505011</v>
      </c>
      <c r="Q77" s="31">
        <f t="shared" ca="1" si="19"/>
        <v>0.36375534845742863</v>
      </c>
      <c r="R77" s="31">
        <f t="shared" ca="1" si="19"/>
        <v>0.71746803796499492</v>
      </c>
      <c r="S77" s="31">
        <f t="shared" ca="1" si="13"/>
        <v>3.9949635716901915</v>
      </c>
    </row>
    <row r="78" spans="1:19">
      <c r="A78" s="2" t="str">
        <f ca="1">IF(Table13[[#This Row],[annualCostTotal]]=0,"",L78&amp;" Financial Profile "&amp;B78)</f>
        <v>Joy Ozeity Financial Profile 2015</v>
      </c>
      <c r="B78" s="40">
        <v>2015</v>
      </c>
      <c r="C78" s="26" t="s">
        <v>235</v>
      </c>
      <c r="D78" s="28">
        <f t="shared" ca="1" si="14"/>
        <v>520940</v>
      </c>
      <c r="E78" s="26">
        <f t="shared" ca="1" si="15"/>
        <v>413506</v>
      </c>
      <c r="F78" s="26">
        <f t="shared" ca="1" si="16"/>
        <v>638611</v>
      </c>
      <c r="G78" s="26">
        <f t="shared" ca="1" si="17"/>
        <v>355961</v>
      </c>
      <c r="H78" s="26">
        <f t="shared" ca="1" si="18"/>
        <v>717869</v>
      </c>
      <c r="I78" s="26">
        <v>692391</v>
      </c>
      <c r="J78" s="19">
        <v>68</v>
      </c>
      <c r="K78" s="24">
        <f ca="1">Applications!I78</f>
        <v>3229822</v>
      </c>
      <c r="L78" s="2" t="str">
        <f>Applications!A78</f>
        <v>Joy Ozeity</v>
      </c>
      <c r="M78" s="31">
        <f t="shared" ca="1" si="19"/>
        <v>0.66361646972113542</v>
      </c>
      <c r="N78" s="31">
        <f t="shared" ca="1" si="19"/>
        <v>0.52675856323083681</v>
      </c>
      <c r="O78" s="31">
        <f t="shared" ca="1" si="19"/>
        <v>0.8135159923501214</v>
      </c>
      <c r="P78" s="31">
        <f t="shared" ca="1" si="19"/>
        <v>0.45345334728414333</v>
      </c>
      <c r="Q78" s="31">
        <f t="shared" ca="1" si="19"/>
        <v>0.91448128603031031</v>
      </c>
      <c r="R78" s="31">
        <f t="shared" ca="1" si="19"/>
        <v>0.74259106483068171</v>
      </c>
      <c r="S78" s="31">
        <f t="shared" ca="1" si="13"/>
        <v>4.1144167234472295</v>
      </c>
    </row>
    <row r="79" spans="1:19">
      <c r="A79" s="2" t="str">
        <f ca="1">IF(Table13[[#This Row],[annualCostTotal]]=0,"",L79&amp;" Financial Profile "&amp;B79)</f>
        <v>Kay Sailstrong Financial Profile 2015</v>
      </c>
      <c r="B79" s="40">
        <v>2015</v>
      </c>
      <c r="C79" s="26" t="s">
        <v>234</v>
      </c>
      <c r="D79" s="28">
        <f t="shared" ca="1" si="14"/>
        <v>119255</v>
      </c>
      <c r="E79" s="26">
        <f t="shared" ca="1" si="15"/>
        <v>120218</v>
      </c>
      <c r="F79" s="26">
        <f t="shared" ca="1" si="16"/>
        <v>119026</v>
      </c>
      <c r="G79" s="26">
        <f t="shared" ca="1" si="17"/>
        <v>124750</v>
      </c>
      <c r="H79" s="26">
        <f t="shared" ca="1" si="18"/>
        <v>50688</v>
      </c>
      <c r="I79" s="26">
        <v>689964</v>
      </c>
      <c r="J79" s="19">
        <v>78</v>
      </c>
      <c r="K79" s="24">
        <f ca="1">Applications!I79</f>
        <v>603255</v>
      </c>
      <c r="L79" s="2" t="str">
        <f>Applications!A79</f>
        <v>Kay Sailstrong</v>
      </c>
      <c r="M79" s="31">
        <f t="shared" ca="1" si="19"/>
        <v>0.80932904440714748</v>
      </c>
      <c r="N79" s="31">
        <f t="shared" ca="1" si="19"/>
        <v>0.81586564249737437</v>
      </c>
      <c r="O79" s="31">
        <f t="shared" ca="1" si="19"/>
        <v>0.80777776833654458</v>
      </c>
      <c r="P79" s="31">
        <f t="shared" ca="1" si="19"/>
        <v>0.84662152661089163</v>
      </c>
      <c r="Q79" s="31">
        <f t="shared" ca="1" si="19"/>
        <v>0.34399902953933059</v>
      </c>
      <c r="R79" s="31">
        <f t="shared" ca="1" si="19"/>
        <v>0.47043902467021959</v>
      </c>
      <c r="S79" s="31">
        <f t="shared" ca="1" si="13"/>
        <v>4.0940320360615088</v>
      </c>
    </row>
    <row r="80" spans="1:19">
      <c r="A80" s="2" t="str">
        <f ca="1">IF(Table13[[#This Row],[annualCostTotal]]=0,"",L80&amp;" Financial Profile "&amp;B80)</f>
        <v>K-hotron Financial Profile 2015</v>
      </c>
      <c r="B80" s="40">
        <v>2015</v>
      </c>
      <c r="C80" s="26" t="s">
        <v>234</v>
      </c>
      <c r="D80" s="28">
        <f t="shared" ca="1" si="14"/>
        <v>344613</v>
      </c>
      <c r="E80" s="26">
        <f t="shared" ca="1" si="15"/>
        <v>484411</v>
      </c>
      <c r="F80" s="26">
        <f t="shared" ca="1" si="16"/>
        <v>308387</v>
      </c>
      <c r="G80" s="26">
        <f t="shared" ca="1" si="17"/>
        <v>455420</v>
      </c>
      <c r="H80" s="26">
        <f t="shared" ca="1" si="18"/>
        <v>28518</v>
      </c>
      <c r="I80" s="26">
        <v>787448</v>
      </c>
      <c r="J80" s="19">
        <v>45</v>
      </c>
      <c r="K80" s="24">
        <f ca="1">Applications!I80</f>
        <v>1681472</v>
      </c>
      <c r="L80" s="2" t="str">
        <f>Applications!A80</f>
        <v>K-hotron</v>
      </c>
      <c r="M80" s="31">
        <f t="shared" ca="1" si="19"/>
        <v>0.70575158296702112</v>
      </c>
      <c r="N80" s="31">
        <f t="shared" ca="1" si="19"/>
        <v>0.99205174106246163</v>
      </c>
      <c r="O80" s="31">
        <f t="shared" ca="1" si="19"/>
        <v>0.63156281201052589</v>
      </c>
      <c r="P80" s="31">
        <f t="shared" ca="1" si="19"/>
        <v>0.93267890116860919</v>
      </c>
      <c r="Q80" s="31">
        <f t="shared" ca="1" si="19"/>
        <v>5.8404355432127075E-2</v>
      </c>
      <c r="R80" s="31">
        <f t="shared" ca="1" si="19"/>
        <v>0.12312659659686864</v>
      </c>
      <c r="S80" s="31">
        <f t="shared" ca="1" si="13"/>
        <v>3.4435759892376137</v>
      </c>
    </row>
    <row r="81" spans="1:19">
      <c r="A81" s="2" t="str">
        <f ca="1">IF(Table13[[#This Row],[annualCostTotal]]=0,"",L81&amp;" Financial Profile "&amp;B81)</f>
        <v>Konfresh Financial Profile 2015</v>
      </c>
      <c r="B81" s="40">
        <v>2015</v>
      </c>
      <c r="C81" s="26" t="s">
        <v>235</v>
      </c>
      <c r="D81" s="28">
        <f t="shared" ca="1" si="14"/>
        <v>887447</v>
      </c>
      <c r="E81" s="26">
        <f t="shared" ca="1" si="15"/>
        <v>401402</v>
      </c>
      <c r="F81" s="26">
        <f t="shared" ca="1" si="16"/>
        <v>876942</v>
      </c>
      <c r="G81" s="26">
        <f t="shared" ca="1" si="17"/>
        <v>301283</v>
      </c>
      <c r="H81" s="26">
        <f t="shared" ca="1" si="18"/>
        <v>717075</v>
      </c>
      <c r="I81" s="26">
        <v>946749</v>
      </c>
      <c r="J81" s="19">
        <v>87</v>
      </c>
      <c r="K81" s="24">
        <f ca="1">Applications!I81</f>
        <v>3826951</v>
      </c>
      <c r="L81" s="2" t="str">
        <f>Applications!A81</f>
        <v>Konfresh</v>
      </c>
      <c r="M81" s="31">
        <f t="shared" ca="1" si="19"/>
        <v>0.92806160353545353</v>
      </c>
      <c r="N81" s="31">
        <f t="shared" ca="1" si="19"/>
        <v>0.41977213893603815</v>
      </c>
      <c r="O81" s="31">
        <f t="shared" ca="1" si="19"/>
        <v>0.9170754633450684</v>
      </c>
      <c r="P81" s="31">
        <f t="shared" ca="1" si="19"/>
        <v>0.31507164567121515</v>
      </c>
      <c r="Q81" s="31">
        <f t="shared" ca="1" si="19"/>
        <v>0.74989248740267012</v>
      </c>
      <c r="R81" s="31">
        <f t="shared" ca="1" si="19"/>
        <v>0.67221897206596415</v>
      </c>
      <c r="S81" s="31">
        <f t="shared" ca="1" si="13"/>
        <v>4.0020923109564102</v>
      </c>
    </row>
    <row r="82" spans="1:19">
      <c r="A82" s="2" t="str">
        <f ca="1">IF(Table13[[#This Row],[annualCostTotal]]=0,"",L82&amp;" Financial Profile "&amp;B82)</f>
        <v>Konkhattough Financial Profile 2015</v>
      </c>
      <c r="B82" s="40">
        <v>2015</v>
      </c>
      <c r="C82" s="26" t="s">
        <v>235</v>
      </c>
      <c r="D82" s="28">
        <f t="shared" ca="1" si="14"/>
        <v>444211</v>
      </c>
      <c r="E82" s="26">
        <f t="shared" ca="1" si="15"/>
        <v>166071</v>
      </c>
      <c r="F82" s="26">
        <f t="shared" ca="1" si="16"/>
        <v>524297</v>
      </c>
      <c r="G82" s="26">
        <f t="shared" ca="1" si="17"/>
        <v>130688</v>
      </c>
      <c r="H82" s="26">
        <f t="shared" ca="1" si="18"/>
        <v>256231</v>
      </c>
      <c r="I82" s="26">
        <v>875217</v>
      </c>
      <c r="J82" s="19">
        <v>15</v>
      </c>
      <c r="K82" s="24">
        <f ca="1">Applications!I82</f>
        <v>1631796</v>
      </c>
      <c r="L82" s="2" t="str">
        <f>Applications!A82</f>
        <v>Konkhattough</v>
      </c>
      <c r="M82" s="31">
        <f t="shared" ca="1" si="19"/>
        <v>0.82348951408663884</v>
      </c>
      <c r="N82" s="31">
        <f t="shared" ca="1" si="19"/>
        <v>0.30786738109025014</v>
      </c>
      <c r="O82" s="31">
        <f t="shared" ca="1" si="19"/>
        <v>0.97195555547723811</v>
      </c>
      <c r="P82" s="31">
        <f t="shared" ca="1" si="19"/>
        <v>0.24227201325047576</v>
      </c>
      <c r="Q82" s="31">
        <f t="shared" ca="1" si="19"/>
        <v>0.47500699733890484</v>
      </c>
      <c r="R82" s="31">
        <f t="shared" ca="1" si="19"/>
        <v>0.20447276025411376</v>
      </c>
      <c r="S82" s="31">
        <f t="shared" ca="1" si="13"/>
        <v>3.0250642214976216</v>
      </c>
    </row>
    <row r="83" spans="1:19">
      <c r="A83" s="2" t="str">
        <f ca="1">IF(Table13[[#This Row],[annualCostTotal]]=0,"",L83&amp;" Financial Profile "&amp;B83)</f>
        <v>Konktrax Financial Profile 2015</v>
      </c>
      <c r="B83" s="40">
        <v>2015</v>
      </c>
      <c r="C83" s="26" t="s">
        <v>234</v>
      </c>
      <c r="D83" s="28">
        <f t="shared" ca="1" si="14"/>
        <v>2186260</v>
      </c>
      <c r="E83" s="26">
        <f t="shared" ca="1" si="15"/>
        <v>858263</v>
      </c>
      <c r="F83" s="26">
        <f t="shared" ca="1" si="16"/>
        <v>331341</v>
      </c>
      <c r="G83" s="26">
        <f t="shared" ca="1" si="17"/>
        <v>533098</v>
      </c>
      <c r="H83" s="26">
        <f t="shared" ca="1" si="18"/>
        <v>1431276</v>
      </c>
      <c r="I83" s="26">
        <v>803270</v>
      </c>
      <c r="J83" s="19">
        <v>9</v>
      </c>
      <c r="K83" s="24">
        <f ca="1">Applications!I83</f>
        <v>7781201</v>
      </c>
      <c r="L83" s="2" t="str">
        <f>Applications!A83</f>
        <v>Konktrax</v>
      </c>
      <c r="M83" s="31">
        <f t="shared" ref="M83:R92" ca="1" si="20">RAND()</f>
        <v>0.73276873372572227</v>
      </c>
      <c r="N83" s="31">
        <f t="shared" ca="1" si="20"/>
        <v>0.28766390603017167</v>
      </c>
      <c r="O83" s="31">
        <f t="shared" ca="1" si="20"/>
        <v>0.1110556689173573</v>
      </c>
      <c r="P83" s="31">
        <f t="shared" ca="1" si="20"/>
        <v>0.17867837785501839</v>
      </c>
      <c r="Q83" s="31">
        <f t="shared" ca="1" si="20"/>
        <v>0.47972065546135056</v>
      </c>
      <c r="R83" s="31">
        <f t="shared" ca="1" si="20"/>
        <v>0.81813709866794548</v>
      </c>
      <c r="S83" s="31">
        <f t="shared" ca="1" si="13"/>
        <v>2.6080244406575659</v>
      </c>
    </row>
    <row r="84" spans="1:19">
      <c r="A84" s="2" t="str">
        <f ca="1">IF(Table13[[#This Row],[annualCostTotal]]=0,"",L84&amp;" Financial Profile "&amp;B84)</f>
        <v>Konlam Financial Profile 2015</v>
      </c>
      <c r="B84" s="40">
        <v>2015</v>
      </c>
      <c r="C84" s="26" t="s">
        <v>234</v>
      </c>
      <c r="D84" s="28">
        <f t="shared" ca="1" si="14"/>
        <v>827537</v>
      </c>
      <c r="E84" s="26">
        <f t="shared" ca="1" si="15"/>
        <v>1533014</v>
      </c>
      <c r="F84" s="26">
        <f t="shared" ca="1" si="16"/>
        <v>1627183</v>
      </c>
      <c r="G84" s="26">
        <f t="shared" ca="1" si="17"/>
        <v>895314</v>
      </c>
      <c r="H84" s="26">
        <f t="shared" ca="1" si="18"/>
        <v>104159</v>
      </c>
      <c r="I84" s="26">
        <v>791274</v>
      </c>
      <c r="J84" s="19">
        <v>48</v>
      </c>
      <c r="K84" s="24">
        <f ca="1">Applications!I84</f>
        <v>5360570</v>
      </c>
      <c r="L84" s="2" t="str">
        <f>Applications!A84</f>
        <v>Konlam</v>
      </c>
      <c r="M84" s="31">
        <f t="shared" ca="1" si="20"/>
        <v>0.40423423959376925</v>
      </c>
      <c r="N84" s="31">
        <f t="shared" ca="1" si="20"/>
        <v>0.74884524788176388</v>
      </c>
      <c r="O84" s="31">
        <f t="shared" ca="1" si="20"/>
        <v>0.79484466990676783</v>
      </c>
      <c r="P84" s="31">
        <f t="shared" ca="1" si="20"/>
        <v>0.43734228024134325</v>
      </c>
      <c r="Q84" s="31">
        <f t="shared" ca="1" si="20"/>
        <v>5.0879692205640592E-2</v>
      </c>
      <c r="R84" s="31">
        <f t="shared" ca="1" si="20"/>
        <v>0.18237959802027881</v>
      </c>
      <c r="S84" s="31">
        <f t="shared" ca="1" si="13"/>
        <v>2.6185257278495633</v>
      </c>
    </row>
    <row r="85" spans="1:19">
      <c r="A85" s="2" t="str">
        <f ca="1">IF(Table13[[#This Row],[annualCostTotal]]=0,"",L85&amp;" Financial Profile "&amp;B85)</f>
        <v>Labstrong Financial Profile 2015</v>
      </c>
      <c r="B85" s="40">
        <v>2015</v>
      </c>
      <c r="C85" s="26" t="s">
        <v>233</v>
      </c>
      <c r="D85" s="28">
        <f t="shared" ca="1" si="14"/>
        <v>539775</v>
      </c>
      <c r="E85" s="26">
        <f t="shared" ca="1" si="15"/>
        <v>409062</v>
      </c>
      <c r="F85" s="26">
        <f t="shared" ca="1" si="16"/>
        <v>409833</v>
      </c>
      <c r="G85" s="26">
        <f t="shared" ca="1" si="17"/>
        <v>643644</v>
      </c>
      <c r="H85" s="26">
        <f t="shared" ca="1" si="18"/>
        <v>653558</v>
      </c>
      <c r="I85" s="26">
        <v>766716</v>
      </c>
      <c r="J85" s="19">
        <v>30</v>
      </c>
      <c r="K85" s="24">
        <f ca="1">Applications!I85</f>
        <v>3142746</v>
      </c>
      <c r="L85" s="2" t="str">
        <f>Applications!A85</f>
        <v>Labstrong</v>
      </c>
      <c r="M85" s="31">
        <f t="shared" ca="1" si="20"/>
        <v>0.79319586643211382</v>
      </c>
      <c r="N85" s="31">
        <f t="shared" ca="1" si="20"/>
        <v>0.60111413848471473</v>
      </c>
      <c r="O85" s="31">
        <f t="shared" ca="1" si="20"/>
        <v>0.60224749152487933</v>
      </c>
      <c r="P85" s="31">
        <f t="shared" ca="1" si="20"/>
        <v>0.94582999545607127</v>
      </c>
      <c r="Q85" s="31">
        <f t="shared" ca="1" si="20"/>
        <v>0.9603988317961496</v>
      </c>
      <c r="R85" s="31">
        <f t="shared" ca="1" si="20"/>
        <v>0.71545721318024769</v>
      </c>
      <c r="S85" s="31">
        <f t="shared" ca="1" si="13"/>
        <v>4.6182435368741759</v>
      </c>
    </row>
    <row r="86" spans="1:19">
      <c r="A86" s="2" t="str">
        <f ca="1">IF(Table13[[#This Row],[annualCostTotal]]=0,"",L86&amp;" Financial Profile "&amp;B86)</f>
        <v>Laity Financial Profile 2015</v>
      </c>
      <c r="B86" s="40">
        <v>2015</v>
      </c>
      <c r="C86" s="26" t="s">
        <v>235</v>
      </c>
      <c r="D86" s="28">
        <f t="shared" ca="1" si="14"/>
        <v>177979</v>
      </c>
      <c r="E86" s="26">
        <f t="shared" ca="1" si="15"/>
        <v>122783</v>
      </c>
      <c r="F86" s="26">
        <f t="shared" ca="1" si="16"/>
        <v>272841</v>
      </c>
      <c r="G86" s="26">
        <f t="shared" ca="1" si="17"/>
        <v>155071</v>
      </c>
      <c r="H86" s="26">
        <f t="shared" ca="1" si="18"/>
        <v>275121</v>
      </c>
      <c r="I86" s="26">
        <v>718977</v>
      </c>
      <c r="J86" s="19">
        <v>11</v>
      </c>
      <c r="K86" s="24">
        <f ca="1">Applications!I86</f>
        <v>1089559</v>
      </c>
      <c r="L86" s="2" t="str">
        <f>Applications!A86</f>
        <v>Laity</v>
      </c>
      <c r="M86" s="31">
        <f t="shared" ca="1" si="20"/>
        <v>0.51501688322012928</v>
      </c>
      <c r="N86" s="31">
        <f t="shared" ca="1" si="20"/>
        <v>0.35529505462153521</v>
      </c>
      <c r="O86" s="31">
        <f t="shared" ca="1" si="20"/>
        <v>0.78951831070117973</v>
      </c>
      <c r="P86" s="31">
        <f t="shared" ca="1" si="20"/>
        <v>0.44872759461366807</v>
      </c>
      <c r="Q86" s="31">
        <f t="shared" ca="1" si="20"/>
        <v>0.79611397331094413</v>
      </c>
      <c r="R86" s="31">
        <f t="shared" ca="1" si="20"/>
        <v>0.24817611840052256</v>
      </c>
      <c r="S86" s="31">
        <f t="shared" ca="1" si="13"/>
        <v>3.1528479348679794</v>
      </c>
    </row>
    <row r="87" spans="1:19">
      <c r="A87" s="2" t="str">
        <f ca="1">IF(Table13[[#This Row],[annualCostTotal]]=0,"",L87&amp;" Financial Profile "&amp;B87)</f>
        <v>Lam Touch Financial Profile 2015</v>
      </c>
      <c r="B87" s="40">
        <v>2015</v>
      </c>
      <c r="C87" s="26" t="s">
        <v>234</v>
      </c>
      <c r="D87" s="28">
        <f t="shared" ca="1" si="14"/>
        <v>816200</v>
      </c>
      <c r="E87" s="26">
        <f t="shared" ca="1" si="15"/>
        <v>1106273</v>
      </c>
      <c r="F87" s="26">
        <f t="shared" ca="1" si="16"/>
        <v>564137</v>
      </c>
      <c r="G87" s="26">
        <f t="shared" ca="1" si="17"/>
        <v>1604136</v>
      </c>
      <c r="H87" s="26">
        <f t="shared" ca="1" si="18"/>
        <v>1431007</v>
      </c>
      <c r="I87" s="26">
        <v>668211</v>
      </c>
      <c r="J87" s="19">
        <v>95</v>
      </c>
      <c r="K87" s="24">
        <f ca="1">Applications!I87</f>
        <v>6663072</v>
      </c>
      <c r="L87" s="2" t="str">
        <f>Applications!A87</f>
        <v>Lam Touch</v>
      </c>
      <c r="M87" s="31">
        <f t="shared" ca="1" si="20"/>
        <v>0.44234955606700277</v>
      </c>
      <c r="N87" s="31">
        <f t="shared" ca="1" si="20"/>
        <v>0.59955874806660236</v>
      </c>
      <c r="O87" s="31">
        <f t="shared" ca="1" si="20"/>
        <v>0.30574101330790393</v>
      </c>
      <c r="P87" s="31">
        <f t="shared" ca="1" si="20"/>
        <v>0.86938147798138687</v>
      </c>
      <c r="Q87" s="31">
        <f t="shared" ca="1" si="20"/>
        <v>0.77555195336020277</v>
      </c>
      <c r="R87" s="31">
        <f t="shared" ca="1" si="20"/>
        <v>0.61855261168316955</v>
      </c>
      <c r="S87" s="31">
        <f t="shared" ca="1" si="13"/>
        <v>3.6111353604662684</v>
      </c>
    </row>
    <row r="88" spans="1:19">
      <c r="A88" s="2" t="str">
        <f ca="1">IF(Table13[[#This Row],[annualCostTotal]]=0,"",L88&amp;" Financial Profile "&amp;B88)</f>
        <v>Lam Zamsoft Financial Profile 2015</v>
      </c>
      <c r="B88" s="40">
        <v>2015</v>
      </c>
      <c r="C88" s="26" t="s">
        <v>233</v>
      </c>
      <c r="D88" s="28">
        <f t="shared" ca="1" si="14"/>
        <v>172520</v>
      </c>
      <c r="E88" s="26">
        <f t="shared" ca="1" si="15"/>
        <v>891649</v>
      </c>
      <c r="F88" s="26">
        <f t="shared" ca="1" si="16"/>
        <v>90797</v>
      </c>
      <c r="G88" s="26">
        <f t="shared" ca="1" si="17"/>
        <v>1060420</v>
      </c>
      <c r="H88" s="26">
        <f t="shared" ca="1" si="18"/>
        <v>738955</v>
      </c>
      <c r="I88" s="26">
        <v>666635</v>
      </c>
      <c r="J88" s="19">
        <v>58</v>
      </c>
      <c r="K88" s="24">
        <f ca="1">Applications!I88</f>
        <v>3537256</v>
      </c>
      <c r="L88" s="2" t="str">
        <f>Applications!A88</f>
        <v>Lam Zamsoft</v>
      </c>
      <c r="M88" s="31">
        <f t="shared" ca="1" si="20"/>
        <v>0.16254236511706621</v>
      </c>
      <c r="N88" s="31">
        <f t="shared" ca="1" si="20"/>
        <v>0.8400818927814373</v>
      </c>
      <c r="O88" s="31">
        <f t="shared" ca="1" si="20"/>
        <v>8.554628521740637E-2</v>
      </c>
      <c r="P88" s="31">
        <f t="shared" ca="1" si="20"/>
        <v>0.99909253344484072</v>
      </c>
      <c r="Q88" s="31">
        <f t="shared" ca="1" si="20"/>
        <v>0.69621888177783964</v>
      </c>
      <c r="R88" s="31">
        <f t="shared" ca="1" si="20"/>
        <v>0.54920341763468805</v>
      </c>
      <c r="S88" s="31">
        <f t="shared" ca="1" si="13"/>
        <v>3.3326853759732784</v>
      </c>
    </row>
    <row r="89" spans="1:19">
      <c r="A89" s="2" t="str">
        <f ca="1">IF(Table13[[#This Row],[annualCostTotal]]=0,"",L89&amp;" Financial Profile "&amp;B89)</f>
        <v>Lamfix Financial Profile 2015</v>
      </c>
      <c r="B89" s="40">
        <v>2015</v>
      </c>
      <c r="C89" s="26" t="s">
        <v>233</v>
      </c>
      <c r="D89" s="28">
        <f t="shared" ca="1" si="14"/>
        <v>85140</v>
      </c>
      <c r="E89" s="26">
        <f t="shared" ca="1" si="15"/>
        <v>1274852</v>
      </c>
      <c r="F89" s="26">
        <f t="shared" ca="1" si="16"/>
        <v>1732497</v>
      </c>
      <c r="G89" s="26">
        <f t="shared" ca="1" si="17"/>
        <v>1975372</v>
      </c>
      <c r="H89" s="26">
        <f t="shared" ca="1" si="18"/>
        <v>2323629</v>
      </c>
      <c r="I89" s="26">
        <v>664978</v>
      </c>
      <c r="J89" s="19">
        <v>51</v>
      </c>
      <c r="K89" s="24">
        <f ca="1">Applications!I89</f>
        <v>9067766</v>
      </c>
      <c r="L89" s="2" t="str">
        <f>Applications!A89</f>
        <v>Lamfix</v>
      </c>
      <c r="M89" s="31">
        <f t="shared" ca="1" si="20"/>
        <v>3.0659927800892217E-2</v>
      </c>
      <c r="N89" s="31">
        <f t="shared" ca="1" si="20"/>
        <v>0.45909055756696127</v>
      </c>
      <c r="O89" s="31">
        <f t="shared" ca="1" si="20"/>
        <v>0.62389445664108423</v>
      </c>
      <c r="P89" s="31">
        <f t="shared" ca="1" si="20"/>
        <v>0.71135677984973922</v>
      </c>
      <c r="Q89" s="31">
        <f t="shared" ca="1" si="20"/>
        <v>0.83676868344176181</v>
      </c>
      <c r="R89" s="31">
        <f t="shared" ca="1" si="20"/>
        <v>0.6036487021692355</v>
      </c>
      <c r="S89" s="31">
        <f t="shared" ca="1" si="13"/>
        <v>3.2654191074696746</v>
      </c>
    </row>
    <row r="90" spans="1:19">
      <c r="A90" s="2" t="str">
        <f ca="1">IF(Table13[[#This Row],[annualCostTotal]]=0,"",L90&amp;" Financial Profile "&amp;B90)</f>
        <v>Lat-Phase Financial Profile 2015</v>
      </c>
      <c r="B90" s="40">
        <v>2015</v>
      </c>
      <c r="C90" s="26" t="s">
        <v>233</v>
      </c>
      <c r="D90" s="28">
        <f t="shared" ca="1" si="14"/>
        <v>2179161</v>
      </c>
      <c r="E90" s="26">
        <f t="shared" ca="1" si="15"/>
        <v>2569527</v>
      </c>
      <c r="F90" s="26">
        <f t="shared" ca="1" si="16"/>
        <v>1655547</v>
      </c>
      <c r="G90" s="26">
        <f t="shared" ca="1" si="17"/>
        <v>406521</v>
      </c>
      <c r="H90" s="26">
        <f t="shared" ca="1" si="18"/>
        <v>2344238</v>
      </c>
      <c r="I90" s="26">
        <v>663600</v>
      </c>
      <c r="J90" s="19">
        <v>53</v>
      </c>
      <c r="K90" s="24">
        <f ca="1">Applications!I90</f>
        <v>9173531</v>
      </c>
      <c r="L90" s="2" t="str">
        <f>Applications!A90</f>
        <v>Lat-Phase</v>
      </c>
      <c r="M90" s="31">
        <f t="shared" ca="1" si="20"/>
        <v>0.70497428561467335</v>
      </c>
      <c r="N90" s="31">
        <f t="shared" ca="1" si="20"/>
        <v>0.83126044398438836</v>
      </c>
      <c r="O90" s="31">
        <f t="shared" ca="1" si="20"/>
        <v>0.53558136061808514</v>
      </c>
      <c r="P90" s="31">
        <f t="shared" ca="1" si="20"/>
        <v>0.1315123472291525</v>
      </c>
      <c r="Q90" s="31">
        <f t="shared" ca="1" si="20"/>
        <v>0.75837774372666089</v>
      </c>
      <c r="R90" s="31">
        <f t="shared" ca="1" si="20"/>
        <v>5.9972168159342365E-3</v>
      </c>
      <c r="S90" s="31">
        <f t="shared" ca="1" si="13"/>
        <v>2.9677033979888945</v>
      </c>
    </row>
    <row r="91" spans="1:19">
      <c r="A91" s="2" t="str">
        <f ca="1">IF(Table13[[#This Row],[annualCostTotal]]=0,"",L91&amp;" Financial Profile "&amp;B91)</f>
        <v>Lexilight Financial Profile 2015</v>
      </c>
      <c r="B91" s="40">
        <v>2015</v>
      </c>
      <c r="C91" s="26" t="s">
        <v>235</v>
      </c>
      <c r="D91" s="28">
        <f t="shared" ca="1" si="14"/>
        <v>544254</v>
      </c>
      <c r="E91" s="26">
        <f t="shared" ca="1" si="15"/>
        <v>459065</v>
      </c>
      <c r="F91" s="26">
        <f t="shared" ca="1" si="16"/>
        <v>687091</v>
      </c>
      <c r="G91" s="26">
        <f t="shared" ca="1" si="17"/>
        <v>252125</v>
      </c>
      <c r="H91" s="26">
        <f t="shared" ca="1" si="18"/>
        <v>1862484</v>
      </c>
      <c r="I91" s="26">
        <v>663017</v>
      </c>
      <c r="J91" s="19">
        <v>6</v>
      </c>
      <c r="K91" s="24">
        <f ca="1">Applications!I91</f>
        <v>5025385</v>
      </c>
      <c r="L91" s="2" t="str">
        <f>Applications!A91</f>
        <v>Lexilight</v>
      </c>
      <c r="M91" s="31">
        <f t="shared" ca="1" si="20"/>
        <v>0.28167312801857036</v>
      </c>
      <c r="N91" s="31">
        <f t="shared" ca="1" si="20"/>
        <v>0.2375840107234054</v>
      </c>
      <c r="O91" s="31">
        <f t="shared" ca="1" si="20"/>
        <v>0.35559666063210782</v>
      </c>
      <c r="P91" s="31">
        <f t="shared" ca="1" si="20"/>
        <v>0.13048484733281829</v>
      </c>
      <c r="Q91" s="31">
        <f t="shared" ca="1" si="20"/>
        <v>0.96390902616369578</v>
      </c>
      <c r="R91" s="31">
        <f t="shared" ca="1" si="20"/>
        <v>0.63158713574943393</v>
      </c>
      <c r="S91" s="31">
        <f t="shared" ca="1" si="13"/>
        <v>2.6008348086200317</v>
      </c>
    </row>
    <row r="92" spans="1:19">
      <c r="A92" s="2" t="str">
        <f ca="1">IF(Table13[[#This Row],[annualCostTotal]]=0,"",L92&amp;" Financial Profile "&amp;B92)</f>
        <v>Lexitone Financial Profile 2015</v>
      </c>
      <c r="B92" s="40">
        <v>2015</v>
      </c>
      <c r="C92" s="26" t="s">
        <v>235</v>
      </c>
      <c r="D92" s="28">
        <f t="shared" ca="1" si="14"/>
        <v>808910</v>
      </c>
      <c r="E92" s="26">
        <f t="shared" ca="1" si="15"/>
        <v>972583</v>
      </c>
      <c r="F92" s="26">
        <f t="shared" ca="1" si="16"/>
        <v>782459</v>
      </c>
      <c r="G92" s="26">
        <f t="shared" ca="1" si="17"/>
        <v>1785370</v>
      </c>
      <c r="H92" s="26">
        <f t="shared" ca="1" si="18"/>
        <v>1090706</v>
      </c>
      <c r="I92" s="26">
        <v>697246</v>
      </c>
      <c r="J92" s="19">
        <v>5</v>
      </c>
      <c r="K92" s="24">
        <f ca="1">Applications!I92</f>
        <v>6907831</v>
      </c>
      <c r="L92" s="2" t="str">
        <f>Applications!A92</f>
        <v>Lexitone</v>
      </c>
      <c r="M92" s="31">
        <f t="shared" ca="1" si="20"/>
        <v>0.42289086147031041</v>
      </c>
      <c r="N92" s="31">
        <f t="shared" ca="1" si="20"/>
        <v>0.50845756067290904</v>
      </c>
      <c r="O92" s="31">
        <f t="shared" ca="1" si="20"/>
        <v>0.40906243534380504</v>
      </c>
      <c r="P92" s="31">
        <f t="shared" ca="1" si="20"/>
        <v>0.93337493916309411</v>
      </c>
      <c r="Q92" s="31">
        <f t="shared" ca="1" si="20"/>
        <v>0.57021091625714315</v>
      </c>
      <c r="R92" s="31">
        <f t="shared" ca="1" si="20"/>
        <v>0.76735349957448473</v>
      </c>
      <c r="S92" s="31">
        <f t="shared" ca="1" si="13"/>
        <v>3.6113502124817467</v>
      </c>
    </row>
    <row r="93" spans="1:19">
      <c r="A93" s="2" t="str">
        <f ca="1">IF(Table13[[#This Row],[annualCostTotal]]=0,"",L93&amp;" Financial Profile "&amp;B93)</f>
        <v>Light Tom Financial Profile 2015</v>
      </c>
      <c r="B93" s="40">
        <v>2015</v>
      </c>
      <c r="C93" s="26" t="s">
        <v>233</v>
      </c>
      <c r="D93" s="28">
        <f t="shared" ca="1" si="14"/>
        <v>47596</v>
      </c>
      <c r="E93" s="26">
        <f t="shared" ca="1" si="15"/>
        <v>169109</v>
      </c>
      <c r="F93" s="26">
        <f t="shared" ca="1" si="16"/>
        <v>921333</v>
      </c>
      <c r="G93" s="26">
        <f t="shared" ca="1" si="17"/>
        <v>1009354</v>
      </c>
      <c r="H93" s="26">
        <f t="shared" ca="1" si="18"/>
        <v>2607</v>
      </c>
      <c r="I93" s="26">
        <v>660349</v>
      </c>
      <c r="J93" s="19">
        <v>20</v>
      </c>
      <c r="K93" s="24">
        <f ca="1">Applications!I93</f>
        <v>2934677</v>
      </c>
      <c r="L93" s="2" t="str">
        <f>Applications!A93</f>
        <v>Light Tom</v>
      </c>
      <c r="M93" s="31">
        <f t="shared" ref="M93:R102" ca="1" si="21">RAND()</f>
        <v>2.9934419771885157E-2</v>
      </c>
      <c r="N93" s="31">
        <f t="shared" ca="1" si="21"/>
        <v>0.10635678071111943</v>
      </c>
      <c r="O93" s="31">
        <f t="shared" ca="1" si="21"/>
        <v>0.57944767238825434</v>
      </c>
      <c r="P93" s="31">
        <f t="shared" ca="1" si="21"/>
        <v>0.63480588124770543</v>
      </c>
      <c r="Q93" s="31">
        <f t="shared" ca="1" si="21"/>
        <v>1.6395600172838254E-3</v>
      </c>
      <c r="R93" s="31">
        <f t="shared" ca="1" si="21"/>
        <v>0.4935017535791939</v>
      </c>
      <c r="S93" s="31">
        <f t="shared" ca="1" si="13"/>
        <v>1.8456860677154421</v>
      </c>
    </row>
    <row r="94" spans="1:19">
      <c r="A94" s="2" t="str">
        <f ca="1">IF(Table13[[#This Row],[annualCostTotal]]=0,"",L94&amp;" Financial Profile "&amp;B94)</f>
        <v>Light Toneco Financial Profile 2015</v>
      </c>
      <c r="B94" s="40">
        <v>2015</v>
      </c>
      <c r="C94" s="26" t="s">
        <v>233</v>
      </c>
      <c r="D94" s="28">
        <f t="shared" ca="1" si="14"/>
        <v>1720126</v>
      </c>
      <c r="E94" s="26">
        <f t="shared" ca="1" si="15"/>
        <v>1324710</v>
      </c>
      <c r="F94" s="26">
        <f t="shared" ca="1" si="16"/>
        <v>1196029</v>
      </c>
      <c r="G94" s="26">
        <f t="shared" ca="1" si="17"/>
        <v>1586561</v>
      </c>
      <c r="H94" s="26">
        <f t="shared" ca="1" si="18"/>
        <v>2110449</v>
      </c>
      <c r="I94" s="26">
        <v>658434</v>
      </c>
      <c r="J94" s="19">
        <v>4</v>
      </c>
      <c r="K94" s="24">
        <f ca="1">Applications!I94</f>
        <v>8483549</v>
      </c>
      <c r="L94" s="2" t="str">
        <f>Applications!A94</f>
        <v>Light Toneco</v>
      </c>
      <c r="M94" s="31">
        <f t="shared" ca="1" si="21"/>
        <v>0.8095227856359406</v>
      </c>
      <c r="N94" s="31">
        <f t="shared" ca="1" si="21"/>
        <v>0.62343284325873316</v>
      </c>
      <c r="O94" s="31">
        <f t="shared" ca="1" si="21"/>
        <v>0.56287320855525169</v>
      </c>
      <c r="P94" s="31">
        <f t="shared" ca="1" si="21"/>
        <v>0.74666455520348762</v>
      </c>
      <c r="Q94" s="31">
        <f t="shared" ca="1" si="21"/>
        <v>0.99321592863923647</v>
      </c>
      <c r="R94" s="31">
        <f t="shared" ca="1" si="21"/>
        <v>0.25680417110009057</v>
      </c>
      <c r="S94" s="31">
        <f t="shared" ca="1" si="13"/>
        <v>3.9925134923927406</v>
      </c>
    </row>
    <row r="95" spans="1:19">
      <c r="A95" s="2" t="str">
        <f ca="1">IF(Table13[[#This Row],[annualCostTotal]]=0,"",L95&amp;" Financial Profile "&amp;B95)</f>
        <v>Light-Phase Financial Profile 2015</v>
      </c>
      <c r="B95" s="40">
        <v>2015</v>
      </c>
      <c r="C95" s="26" t="s">
        <v>234</v>
      </c>
      <c r="D95" s="28">
        <f t="shared" ca="1" si="14"/>
        <v>73823</v>
      </c>
      <c r="E95" s="26">
        <f t="shared" ca="1" si="15"/>
        <v>366414</v>
      </c>
      <c r="F95" s="26">
        <f t="shared" ca="1" si="16"/>
        <v>393701</v>
      </c>
      <c r="G95" s="26">
        <f t="shared" ca="1" si="17"/>
        <v>132199</v>
      </c>
      <c r="H95" s="26">
        <f t="shared" ca="1" si="18"/>
        <v>294123</v>
      </c>
      <c r="I95" s="26">
        <v>657204</v>
      </c>
      <c r="J95" s="19">
        <v>1</v>
      </c>
      <c r="K95" s="24">
        <f ca="1">Applications!I95</f>
        <v>1361520</v>
      </c>
      <c r="L95" s="2" t="str">
        <f>Applications!A95</f>
        <v>Light-Phase</v>
      </c>
      <c r="M95" s="31">
        <f t="shared" ca="1" si="21"/>
        <v>0.13735351036400589</v>
      </c>
      <c r="N95" s="31">
        <f t="shared" ca="1" si="21"/>
        <v>0.6817409548776493</v>
      </c>
      <c r="O95" s="31">
        <f t="shared" ca="1" si="21"/>
        <v>0.73250949654875608</v>
      </c>
      <c r="P95" s="31">
        <f t="shared" ca="1" si="21"/>
        <v>0.24596613770944942</v>
      </c>
      <c r="Q95" s="31">
        <f t="shared" ca="1" si="21"/>
        <v>0.54723800649315912</v>
      </c>
      <c r="R95" s="31">
        <f t="shared" ca="1" si="21"/>
        <v>0.18840007918652102</v>
      </c>
      <c r="S95" s="31">
        <f t="shared" ca="1" si="13"/>
        <v>2.5332081851795407</v>
      </c>
    </row>
    <row r="96" spans="1:19">
      <c r="A96" s="2" t="str">
        <f ca="1">IF(Table13[[#This Row],[annualCostTotal]]=0,"",L96&amp;" Financial Profile "&amp;B96)</f>
        <v>Lotdex Financial Profile 2015</v>
      </c>
      <c r="B96" s="40">
        <v>2015</v>
      </c>
      <c r="C96" s="26" t="s">
        <v>234</v>
      </c>
      <c r="D96" s="28">
        <f t="shared" ca="1" si="14"/>
        <v>14635</v>
      </c>
      <c r="E96" s="26">
        <f t="shared" ca="1" si="15"/>
        <v>74446</v>
      </c>
      <c r="F96" s="26">
        <f t="shared" ca="1" si="16"/>
        <v>113340</v>
      </c>
      <c r="G96" s="26">
        <f t="shared" ca="1" si="17"/>
        <v>127929</v>
      </c>
      <c r="H96" s="26">
        <f t="shared" ca="1" si="18"/>
        <v>84099</v>
      </c>
      <c r="I96" s="26">
        <v>910253</v>
      </c>
      <c r="J96" s="19">
        <v>11</v>
      </c>
      <c r="K96" s="24">
        <f ca="1">Applications!I96</f>
        <v>460887</v>
      </c>
      <c r="L96" s="2" t="str">
        <f>Applications!A96</f>
        <v>Lotdex</v>
      </c>
      <c r="M96" s="31">
        <f t="shared" ca="1" si="21"/>
        <v>0.11039753646290107</v>
      </c>
      <c r="N96" s="31">
        <f t="shared" ca="1" si="21"/>
        <v>0.56155792949677286</v>
      </c>
      <c r="O96" s="31">
        <f t="shared" ca="1" si="21"/>
        <v>0.85494211494194194</v>
      </c>
      <c r="P96" s="31">
        <f t="shared" ca="1" si="21"/>
        <v>0.96498867092934648</v>
      </c>
      <c r="Q96" s="31">
        <f t="shared" ca="1" si="21"/>
        <v>0.63437501206539015</v>
      </c>
      <c r="R96" s="31">
        <f t="shared" ca="1" si="21"/>
        <v>0.35028250007747819</v>
      </c>
      <c r="S96" s="31">
        <f t="shared" ca="1" si="13"/>
        <v>3.4765437639738304</v>
      </c>
    </row>
    <row r="97" spans="1:19">
      <c r="A97" s="2" t="str">
        <f ca="1">IF(Table13[[#This Row],[annualCostTotal]]=0,"",L97&amp;" Financial Profile "&amp;B97)</f>
        <v>Lotdox Financial Profile 2015</v>
      </c>
      <c r="B97" s="40">
        <v>2015</v>
      </c>
      <c r="C97" s="26" t="s">
        <v>235</v>
      </c>
      <c r="D97" s="28">
        <f t="shared" ca="1" si="14"/>
        <v>1006955</v>
      </c>
      <c r="E97" s="26">
        <f t="shared" ca="1" si="15"/>
        <v>2088639</v>
      </c>
      <c r="F97" s="26">
        <f t="shared" ca="1" si="16"/>
        <v>955580</v>
      </c>
      <c r="G97" s="26">
        <f t="shared" ca="1" si="17"/>
        <v>1671994</v>
      </c>
      <c r="H97" s="26">
        <f t="shared" ca="1" si="18"/>
        <v>1418657</v>
      </c>
      <c r="I97" s="26">
        <v>654221</v>
      </c>
      <c r="J97" s="19">
        <v>94</v>
      </c>
      <c r="K97" s="24">
        <f ca="1">Applications!I97</f>
        <v>7631575</v>
      </c>
      <c r="L97" s="2" t="str">
        <f>Applications!A97</f>
        <v>Lotdox</v>
      </c>
      <c r="M97" s="31">
        <f t="shared" ca="1" si="21"/>
        <v>0.46347373448664719</v>
      </c>
      <c r="N97" s="31">
        <f t="shared" ca="1" si="21"/>
        <v>0.96134359072700126</v>
      </c>
      <c r="O97" s="31">
        <f t="shared" ca="1" si="21"/>
        <v>0.43982757045486087</v>
      </c>
      <c r="P97" s="31">
        <f t="shared" ca="1" si="21"/>
        <v>0.76957337054946651</v>
      </c>
      <c r="Q97" s="31">
        <f t="shared" ca="1" si="21"/>
        <v>0.65296894562398089</v>
      </c>
      <c r="R97" s="31">
        <f t="shared" ca="1" si="21"/>
        <v>0.22541840756709042</v>
      </c>
      <c r="S97" s="31">
        <f t="shared" ca="1" si="13"/>
        <v>3.5126056194090474</v>
      </c>
    </row>
    <row r="98" spans="1:19">
      <c r="A98" s="2" t="str">
        <f ca="1">IF(Table13[[#This Row],[annualCostTotal]]=0,"",L98&amp;" Financial Profile "&amp;B98)</f>
        <v>Lottom Financial Profile 2015</v>
      </c>
      <c r="B98" s="40">
        <v>2015</v>
      </c>
      <c r="C98" s="26" t="s">
        <v>235</v>
      </c>
      <c r="D98" s="28">
        <f t="shared" ca="1" si="14"/>
        <v>936034</v>
      </c>
      <c r="E98" s="26">
        <f t="shared" ca="1" si="15"/>
        <v>905306</v>
      </c>
      <c r="F98" s="26">
        <f t="shared" ca="1" si="16"/>
        <v>971844</v>
      </c>
      <c r="G98" s="26">
        <f t="shared" ca="1" si="17"/>
        <v>15096</v>
      </c>
      <c r="H98" s="26">
        <f t="shared" ca="1" si="18"/>
        <v>1064926</v>
      </c>
      <c r="I98" s="26">
        <v>717339</v>
      </c>
      <c r="J98" s="19">
        <v>66</v>
      </c>
      <c r="K98" s="24">
        <f ca="1">Applications!I98</f>
        <v>4424048</v>
      </c>
      <c r="L98" s="2" t="str">
        <f>Applications!A98</f>
        <v>Lottom</v>
      </c>
      <c r="M98" s="31">
        <f t="shared" ca="1" si="21"/>
        <v>0.74673187293242405</v>
      </c>
      <c r="N98" s="31">
        <f t="shared" ca="1" si="21"/>
        <v>0.72221815274173851</v>
      </c>
      <c r="O98" s="31">
        <f t="shared" ca="1" si="21"/>
        <v>0.7752996549629082</v>
      </c>
      <c r="P98" s="31">
        <f t="shared" ca="1" si="21"/>
        <v>1.2042974053925404E-2</v>
      </c>
      <c r="Q98" s="31">
        <f t="shared" ca="1" si="21"/>
        <v>0.84955675269403508</v>
      </c>
      <c r="R98" s="31">
        <f t="shared" ca="1" si="21"/>
        <v>0.42348567091573197</v>
      </c>
      <c r="S98" s="31">
        <f t="shared" ca="1" si="13"/>
        <v>3.5293350783007629</v>
      </c>
    </row>
    <row r="99" spans="1:19">
      <c r="A99" s="2" t="str">
        <f ca="1">IF(Table13[[#This Row],[annualCostTotal]]=0,"",L99&amp;" Financial Profile "&amp;B99)</f>
        <v>Mat Joylam Financial Profile 2015</v>
      </c>
      <c r="B99" s="40">
        <v>2015</v>
      </c>
      <c r="C99" s="26" t="s">
        <v>233</v>
      </c>
      <c r="D99" s="28">
        <f t="shared" ca="1" si="14"/>
        <v>1654655</v>
      </c>
      <c r="E99" s="26">
        <f t="shared" ca="1" si="15"/>
        <v>2573637</v>
      </c>
      <c r="F99" s="26">
        <f t="shared" ca="1" si="16"/>
        <v>445560</v>
      </c>
      <c r="G99" s="26">
        <f t="shared" ca="1" si="17"/>
        <v>1001664</v>
      </c>
      <c r="H99" s="26">
        <f t="shared" ca="1" si="18"/>
        <v>568237</v>
      </c>
      <c r="I99" s="26">
        <v>873807</v>
      </c>
      <c r="J99" s="19">
        <v>33</v>
      </c>
      <c r="K99" s="24">
        <f ca="1">Applications!I99</f>
        <v>7163678</v>
      </c>
      <c r="L99" s="2" t="str">
        <f>Applications!A99</f>
        <v>Mat Joylam</v>
      </c>
      <c r="M99" s="31">
        <f t="shared" ca="1" si="21"/>
        <v>0.58087127382193715</v>
      </c>
      <c r="N99" s="31">
        <f t="shared" ca="1" si="21"/>
        <v>0.90348243508723958</v>
      </c>
      <c r="O99" s="31">
        <f t="shared" ca="1" si="21"/>
        <v>0.15641514844420756</v>
      </c>
      <c r="P99" s="31">
        <f t="shared" ca="1" si="21"/>
        <v>0.35163679500225697</v>
      </c>
      <c r="Q99" s="31">
        <f t="shared" ca="1" si="21"/>
        <v>0.1994812067428996</v>
      </c>
      <c r="R99" s="31">
        <f t="shared" ca="1" si="21"/>
        <v>0.32294209640734595</v>
      </c>
      <c r="S99" s="31">
        <f t="shared" ca="1" si="13"/>
        <v>2.5148289555058869</v>
      </c>
    </row>
    <row r="100" spans="1:19">
      <c r="A100" s="2" t="str">
        <f ca="1">IF(Table13[[#This Row],[annualCostTotal]]=0,"",L100&amp;" Financial Profile "&amp;B100)</f>
        <v>Mat Lab Financial Profile 2015</v>
      </c>
      <c r="B100" s="40">
        <v>2015</v>
      </c>
      <c r="C100" s="26" t="s">
        <v>234</v>
      </c>
      <c r="D100" s="28">
        <f t="shared" ca="1" si="14"/>
        <v>1672216</v>
      </c>
      <c r="E100" s="26">
        <f t="shared" ca="1" si="15"/>
        <v>2337716</v>
      </c>
      <c r="F100" s="26">
        <f t="shared" ca="1" si="16"/>
        <v>557615</v>
      </c>
      <c r="G100" s="26">
        <f t="shared" ca="1" si="17"/>
        <v>2763931</v>
      </c>
      <c r="H100" s="26">
        <f t="shared" ca="1" si="18"/>
        <v>199476</v>
      </c>
      <c r="I100" s="26">
        <v>693274</v>
      </c>
      <c r="J100" s="19">
        <v>5</v>
      </c>
      <c r="K100" s="24">
        <f ca="1">Applications!I100</f>
        <v>7568072</v>
      </c>
      <c r="L100" s="2" t="str">
        <f>Applications!A100</f>
        <v>Mat Lab</v>
      </c>
      <c r="M100" s="31">
        <f t="shared" ca="1" si="21"/>
        <v>0.50203205474265844</v>
      </c>
      <c r="N100" s="31">
        <f t="shared" ca="1" si="21"/>
        <v>0.70182838529518932</v>
      </c>
      <c r="O100" s="31">
        <f t="shared" ca="1" si="21"/>
        <v>0.16740704418860231</v>
      </c>
      <c r="P100" s="31">
        <f t="shared" ca="1" si="21"/>
        <v>0.82978652034974421</v>
      </c>
      <c r="Q100" s="31">
        <f t="shared" ca="1" si="21"/>
        <v>5.9886694413325725E-2</v>
      </c>
      <c r="R100" s="31">
        <f t="shared" ca="1" si="21"/>
        <v>1.1143285077337306E-2</v>
      </c>
      <c r="S100" s="31">
        <f t="shared" ca="1" si="13"/>
        <v>2.2720839840668572</v>
      </c>
    </row>
    <row r="101" spans="1:19">
      <c r="A101" s="2" t="str">
        <f ca="1">IF(Table13[[#This Row],[annualCostTotal]]=0,"",L101&amp;" Financial Profile "&amp;B101)</f>
        <v>Math Saoair Financial Profile 2015</v>
      </c>
      <c r="B101" s="40">
        <v>2015</v>
      </c>
      <c r="C101" s="26" t="s">
        <v>235</v>
      </c>
      <c r="D101" s="28">
        <f t="shared" ca="1" si="14"/>
        <v>1978991</v>
      </c>
      <c r="E101" s="26">
        <f t="shared" ca="1" si="15"/>
        <v>538347</v>
      </c>
      <c r="F101" s="26">
        <f t="shared" ca="1" si="16"/>
        <v>1352508</v>
      </c>
      <c r="G101" s="26">
        <f t="shared" ca="1" si="17"/>
        <v>4270991</v>
      </c>
      <c r="H101" s="26">
        <f t="shared" ca="1" si="18"/>
        <v>326982</v>
      </c>
      <c r="I101" s="26">
        <v>681259</v>
      </c>
      <c r="J101" s="19">
        <v>61</v>
      </c>
      <c r="K101" s="24">
        <f ca="1">Applications!I101</f>
        <v>9643008</v>
      </c>
      <c r="L101" s="2" t="str">
        <f>Applications!A101</f>
        <v>Math Saoair</v>
      </c>
      <c r="M101" s="31">
        <f t="shared" ca="1" si="21"/>
        <v>0.25820346856391085</v>
      </c>
      <c r="N101" s="31">
        <f t="shared" ca="1" si="21"/>
        <v>7.0239405281693812E-2</v>
      </c>
      <c r="O101" s="31">
        <f t="shared" ca="1" si="21"/>
        <v>0.17646484627049486</v>
      </c>
      <c r="P101" s="31">
        <f t="shared" ca="1" si="21"/>
        <v>0.55724591002750412</v>
      </c>
      <c r="Q101" s="31">
        <f t="shared" ca="1" si="21"/>
        <v>4.2662046078036364E-2</v>
      </c>
      <c r="R101" s="31">
        <f t="shared" ca="1" si="21"/>
        <v>0.15332943068343752</v>
      </c>
      <c r="S101" s="31">
        <f t="shared" ca="1" si="13"/>
        <v>1.2581451069050775</v>
      </c>
    </row>
    <row r="102" spans="1:19">
      <c r="A102" s="2" t="str">
        <f ca="1">IF(Table13[[#This Row],[annualCostTotal]]=0,"",L102&amp;" Financial Profile "&amp;B102)</f>
        <v>Mathfind Financial Profile 2015</v>
      </c>
      <c r="B102" s="40">
        <v>2015</v>
      </c>
      <c r="C102" s="26" t="s">
        <v>233</v>
      </c>
      <c r="D102" s="28">
        <f t="shared" ca="1" si="14"/>
        <v>1373593</v>
      </c>
      <c r="E102" s="26">
        <f t="shared" ca="1" si="15"/>
        <v>288241</v>
      </c>
      <c r="F102" s="26">
        <f t="shared" ca="1" si="16"/>
        <v>168986</v>
      </c>
      <c r="G102" s="26">
        <f t="shared" ca="1" si="17"/>
        <v>2510284</v>
      </c>
      <c r="H102" s="26">
        <f t="shared" ca="1" si="18"/>
        <v>805145</v>
      </c>
      <c r="I102" s="26">
        <v>646400</v>
      </c>
      <c r="J102" s="19">
        <v>78</v>
      </c>
      <c r="K102" s="24">
        <f ca="1">Applications!I102</f>
        <v>7093128</v>
      </c>
      <c r="L102" s="2" t="str">
        <f>Applications!A102</f>
        <v>Mathfind</v>
      </c>
      <c r="M102" s="31">
        <f t="shared" ca="1" si="21"/>
        <v>0.41823462721558002</v>
      </c>
      <c r="N102" s="31">
        <f t="shared" ca="1" si="21"/>
        <v>8.776413613688705E-2</v>
      </c>
      <c r="O102" s="31">
        <f t="shared" ca="1" si="21"/>
        <v>5.1453363504092575E-2</v>
      </c>
      <c r="P102" s="31">
        <f t="shared" ca="1" si="21"/>
        <v>0.76433655711106396</v>
      </c>
      <c r="Q102" s="31">
        <f t="shared" ca="1" si="21"/>
        <v>0.24515221832924827</v>
      </c>
      <c r="R102" s="31">
        <f t="shared" ca="1" si="21"/>
        <v>0.59278995776835375</v>
      </c>
      <c r="S102" s="31">
        <f t="shared" ca="1" si="13"/>
        <v>2.1597308600652259</v>
      </c>
    </row>
    <row r="103" spans="1:19">
      <c r="A103" s="2" t="str">
        <f ca="1">IF(Table13[[#This Row],[annualCostTotal]]=0,"",L103&amp;" Financial Profile "&amp;B103)</f>
        <v>Medphase Financial Profile 2015</v>
      </c>
      <c r="B103" s="40">
        <v>2015</v>
      </c>
      <c r="C103" s="26" t="s">
        <v>235</v>
      </c>
      <c r="D103" s="28">
        <f t="shared" ca="1" si="14"/>
        <v>625969</v>
      </c>
      <c r="E103" s="26">
        <f t="shared" ca="1" si="15"/>
        <v>1539167</v>
      </c>
      <c r="F103" s="26">
        <f t="shared" ca="1" si="16"/>
        <v>243653</v>
      </c>
      <c r="G103" s="26">
        <f t="shared" ca="1" si="17"/>
        <v>399932</v>
      </c>
      <c r="H103" s="26">
        <f t="shared" ca="1" si="18"/>
        <v>1701173</v>
      </c>
      <c r="I103" s="26">
        <v>641126</v>
      </c>
      <c r="J103" s="19">
        <v>51</v>
      </c>
      <c r="K103" s="24">
        <f ca="1">Applications!I103</f>
        <v>6569554</v>
      </c>
      <c r="L103" s="2" t="str">
        <f>Applications!A103</f>
        <v>Medphase</v>
      </c>
      <c r="M103" s="31">
        <f t="shared" ref="M103:R112" ca="1" si="22">RAND()</f>
        <v>0.29820358082322163</v>
      </c>
      <c r="N103" s="31">
        <f t="shared" ca="1" si="22"/>
        <v>0.73323955454854095</v>
      </c>
      <c r="O103" s="31">
        <f t="shared" ca="1" si="22"/>
        <v>0.11607301639143208</v>
      </c>
      <c r="P103" s="31">
        <f t="shared" ca="1" si="22"/>
        <v>0.19052269879644756</v>
      </c>
      <c r="Q103" s="31">
        <f t="shared" ca="1" si="22"/>
        <v>0.81041709103435722</v>
      </c>
      <c r="R103" s="31">
        <f t="shared" ca="1" si="22"/>
        <v>0.9811956237232653</v>
      </c>
      <c r="S103" s="31">
        <f t="shared" ca="1" si="13"/>
        <v>3.129651565317265</v>
      </c>
    </row>
    <row r="104" spans="1:19">
      <c r="A104" s="2" t="str">
        <f ca="1">IF(Table13[[#This Row],[annualCostTotal]]=0,"",L104&amp;" Financial Profile "&amp;B104)</f>
        <v>Medtouch Financial Profile 2015</v>
      </c>
      <c r="B104" s="40">
        <v>2015</v>
      </c>
      <c r="C104" s="26" t="s">
        <v>235</v>
      </c>
      <c r="D104" s="28">
        <f t="shared" ca="1" si="14"/>
        <v>1402950</v>
      </c>
      <c r="E104" s="26">
        <f t="shared" ca="1" si="15"/>
        <v>399281</v>
      </c>
      <c r="F104" s="26">
        <f t="shared" ca="1" si="16"/>
        <v>600408</v>
      </c>
      <c r="G104" s="26">
        <f t="shared" ca="1" si="17"/>
        <v>513804</v>
      </c>
      <c r="H104" s="26">
        <f t="shared" ca="1" si="18"/>
        <v>1434612</v>
      </c>
      <c r="I104" s="26">
        <v>820971</v>
      </c>
      <c r="J104" s="19">
        <v>25</v>
      </c>
      <c r="K104" s="24">
        <f ca="1">Applications!I104</f>
        <v>5278466</v>
      </c>
      <c r="L104" s="2" t="str">
        <f>Applications!A104</f>
        <v>Medtouch</v>
      </c>
      <c r="M104" s="31">
        <f t="shared" ca="1" si="22"/>
        <v>0.47378883258132687</v>
      </c>
      <c r="N104" s="31">
        <f t="shared" ca="1" si="22"/>
        <v>0.13484071073285675</v>
      </c>
      <c r="O104" s="31">
        <f t="shared" ca="1" si="22"/>
        <v>0.20276338230638891</v>
      </c>
      <c r="P104" s="31">
        <f t="shared" ca="1" si="22"/>
        <v>0.173516318214466</v>
      </c>
      <c r="Q104" s="31">
        <f t="shared" ca="1" si="22"/>
        <v>0.48448160329460999</v>
      </c>
      <c r="R104" s="31">
        <f t="shared" ca="1" si="22"/>
        <v>0.31319506077634018</v>
      </c>
      <c r="S104" s="31">
        <f t="shared" ca="1" si="13"/>
        <v>1.7825859079059887</v>
      </c>
    </row>
    <row r="105" spans="1:19">
      <c r="A105" s="2" t="str">
        <f ca="1">IF(Table13[[#This Row],[annualCostTotal]]=0,"",L105&amp;" Financial Profile "&amp;B105)</f>
        <v>Movenix Financial Profile 2015</v>
      </c>
      <c r="B105" s="40">
        <v>2015</v>
      </c>
      <c r="C105" s="26" t="s">
        <v>235</v>
      </c>
      <c r="D105" s="28">
        <f t="shared" ca="1" si="14"/>
        <v>1109204</v>
      </c>
      <c r="E105" s="26">
        <f t="shared" ca="1" si="15"/>
        <v>97084</v>
      </c>
      <c r="F105" s="26">
        <f t="shared" ca="1" si="16"/>
        <v>2347294</v>
      </c>
      <c r="G105" s="26">
        <f t="shared" ca="1" si="17"/>
        <v>1502296</v>
      </c>
      <c r="H105" s="26">
        <f t="shared" ca="1" si="18"/>
        <v>1420140</v>
      </c>
      <c r="I105" s="26">
        <v>633790</v>
      </c>
      <c r="J105" s="19">
        <v>59</v>
      </c>
      <c r="K105" s="24">
        <f ca="1">Applications!I105</f>
        <v>8538320</v>
      </c>
      <c r="L105" s="2" t="str">
        <f>Applications!A105</f>
        <v>Movenix</v>
      </c>
      <c r="M105" s="31">
        <f t="shared" ca="1" si="22"/>
        <v>0.4040003055023329</v>
      </c>
      <c r="N105" s="31">
        <f t="shared" ca="1" si="22"/>
        <v>3.5360303821316275E-2</v>
      </c>
      <c r="O105" s="31">
        <f t="shared" ca="1" si="22"/>
        <v>0.85494406470350059</v>
      </c>
      <c r="P105" s="31">
        <f t="shared" ca="1" si="22"/>
        <v>0.54717438172370869</v>
      </c>
      <c r="Q105" s="31">
        <f t="shared" ca="1" si="22"/>
        <v>0.51725129694997929</v>
      </c>
      <c r="R105" s="31">
        <f t="shared" ca="1" si="22"/>
        <v>0.75114305407525817</v>
      </c>
      <c r="S105" s="31">
        <f t="shared" ca="1" si="13"/>
        <v>3.1098734067760958</v>
      </c>
    </row>
    <row r="106" spans="1:19">
      <c r="A106" s="2" t="str">
        <f ca="1">IF(Table13[[#This Row],[annualCostTotal]]=0,"",L106&amp;" Financial Profile "&amp;B106)</f>
        <v>Nam Tech Financial Profile 2015</v>
      </c>
      <c r="B106" s="40">
        <v>2015</v>
      </c>
      <c r="C106" s="26" t="s">
        <v>234</v>
      </c>
      <c r="D106" s="28">
        <f t="shared" ca="1" si="14"/>
        <v>2143975</v>
      </c>
      <c r="E106" s="26">
        <f t="shared" ca="1" si="15"/>
        <v>1994662</v>
      </c>
      <c r="F106" s="26">
        <f t="shared" ca="1" si="16"/>
        <v>1390648</v>
      </c>
      <c r="G106" s="26">
        <f t="shared" ca="1" si="17"/>
        <v>2558858</v>
      </c>
      <c r="H106" s="26">
        <f t="shared" ca="1" si="18"/>
        <v>1208629</v>
      </c>
      <c r="I106" s="26">
        <v>629946</v>
      </c>
      <c r="J106" s="19">
        <v>87</v>
      </c>
      <c r="K106" s="24">
        <f ca="1">Applications!I106</f>
        <v>9326317</v>
      </c>
      <c r="L106" s="2" t="str">
        <f>Applications!A106</f>
        <v>Nam Tech</v>
      </c>
      <c r="M106" s="31">
        <f t="shared" ca="1" si="22"/>
        <v>0.6948395258829464</v>
      </c>
      <c r="N106" s="31">
        <f t="shared" ca="1" si="22"/>
        <v>0.64644881815353483</v>
      </c>
      <c r="O106" s="31">
        <f t="shared" ca="1" si="22"/>
        <v>0.45069426796322043</v>
      </c>
      <c r="P106" s="31">
        <f t="shared" ca="1" si="22"/>
        <v>0.82929859542745399</v>
      </c>
      <c r="Q106" s="31">
        <f t="shared" ca="1" si="22"/>
        <v>0.39170384450931117</v>
      </c>
      <c r="R106" s="31">
        <f t="shared" ca="1" si="22"/>
        <v>9.5748002055284775E-3</v>
      </c>
      <c r="S106" s="31">
        <f t="shared" ca="1" si="13"/>
        <v>3.0225598521419954</v>
      </c>
    </row>
    <row r="107" spans="1:19">
      <c r="A107" s="2" t="str">
        <f ca="1">IF(Table13[[#This Row],[annualCostTotal]]=0,"",L107&amp;" Financial Profile "&amp;B107)</f>
        <v>Newsing Financial Profile 2015</v>
      </c>
      <c r="B107" s="40">
        <v>2015</v>
      </c>
      <c r="C107" s="26" t="s">
        <v>234</v>
      </c>
      <c r="D107" s="28">
        <f t="shared" ca="1" si="14"/>
        <v>833522</v>
      </c>
      <c r="E107" s="26">
        <f t="shared" ca="1" si="15"/>
        <v>1602286</v>
      </c>
      <c r="F107" s="26">
        <f t="shared" ca="1" si="16"/>
        <v>2594453</v>
      </c>
      <c r="G107" s="26">
        <f t="shared" ca="1" si="17"/>
        <v>1502999</v>
      </c>
      <c r="H107" s="26">
        <f t="shared" ca="1" si="18"/>
        <v>1160795</v>
      </c>
      <c r="I107" s="26">
        <v>629801</v>
      </c>
      <c r="J107" s="19">
        <v>55</v>
      </c>
      <c r="K107" s="24">
        <f ca="1">Applications!I107</f>
        <v>9852313</v>
      </c>
      <c r="L107" s="2" t="str">
        <f>Applications!A107</f>
        <v>Newsing</v>
      </c>
      <c r="M107" s="31">
        <f t="shared" ca="1" si="22"/>
        <v>0.27953950070388023</v>
      </c>
      <c r="N107" s="31">
        <f t="shared" ca="1" si="22"/>
        <v>0.53736088918326963</v>
      </c>
      <c r="O107" s="31">
        <f t="shared" ca="1" si="22"/>
        <v>0.87010541731555102</v>
      </c>
      <c r="P107" s="31">
        <f t="shared" ca="1" si="22"/>
        <v>0.50406269828112182</v>
      </c>
      <c r="Q107" s="31">
        <f t="shared" ca="1" si="22"/>
        <v>0.38929758517213475</v>
      </c>
      <c r="R107" s="31">
        <f t="shared" ca="1" si="22"/>
        <v>0.72381782018725127</v>
      </c>
      <c r="S107" s="31">
        <f t="shared" ca="1" si="13"/>
        <v>3.3041839108432085</v>
      </c>
    </row>
    <row r="108" spans="1:19">
      <c r="A108" s="2" t="str">
        <f ca="1">IF(Table13[[#This Row],[annualCostTotal]]=0,"",L108&amp;" Financial Profile "&amp;B108)</f>
        <v>Newtax Financial Profile 2015</v>
      </c>
      <c r="B108" s="40">
        <v>2015</v>
      </c>
      <c r="C108" s="26" t="s">
        <v>234</v>
      </c>
      <c r="D108" s="28">
        <f t="shared" ca="1" si="14"/>
        <v>618203</v>
      </c>
      <c r="E108" s="26">
        <f t="shared" ca="1" si="15"/>
        <v>944106</v>
      </c>
      <c r="F108" s="26">
        <f t="shared" ca="1" si="16"/>
        <v>35056</v>
      </c>
      <c r="G108" s="26">
        <f t="shared" ca="1" si="17"/>
        <v>1040535</v>
      </c>
      <c r="H108" s="26">
        <f t="shared" ca="1" si="18"/>
        <v>957670</v>
      </c>
      <c r="I108" s="26">
        <v>625852</v>
      </c>
      <c r="J108" s="19">
        <v>6</v>
      </c>
      <c r="K108" s="24">
        <f ca="1">Applications!I108</f>
        <v>3852026</v>
      </c>
      <c r="L108" s="2" t="str">
        <f>Applications!A108</f>
        <v>Newtax</v>
      </c>
      <c r="M108" s="31">
        <f t="shared" ca="1" si="22"/>
        <v>0.4812083495004601</v>
      </c>
      <c r="N108" s="31">
        <f t="shared" ca="1" si="22"/>
        <v>0.73489033334942899</v>
      </c>
      <c r="O108" s="31">
        <f t="shared" ca="1" si="22"/>
        <v>2.7287317808152634E-2</v>
      </c>
      <c r="P108" s="31">
        <f t="shared" ca="1" si="22"/>
        <v>0.8099506702828122</v>
      </c>
      <c r="Q108" s="31">
        <f t="shared" ca="1" si="22"/>
        <v>0.74544864507469644</v>
      </c>
      <c r="R108" s="31">
        <f t="shared" ca="1" si="22"/>
        <v>0.19962413090677711</v>
      </c>
      <c r="S108" s="31">
        <f t="shared" ca="1" si="13"/>
        <v>2.9984094469223272</v>
      </c>
    </row>
    <row r="109" spans="1:19">
      <c r="A109" s="2" t="str">
        <f ca="1">IF(Table13[[#This Row],[annualCostTotal]]=0,"",L109&amp;" Financial Profile "&amp;B109)</f>
        <v>Onto-Bam Financial Profile 2015</v>
      </c>
      <c r="B109" s="40">
        <v>2015</v>
      </c>
      <c r="C109" s="26" t="s">
        <v>233</v>
      </c>
      <c r="D109" s="28">
        <f t="shared" ca="1" si="14"/>
        <v>374825</v>
      </c>
      <c r="E109" s="26">
        <f t="shared" ca="1" si="15"/>
        <v>454799</v>
      </c>
      <c r="F109" s="26">
        <f t="shared" ca="1" si="16"/>
        <v>199051</v>
      </c>
      <c r="G109" s="26">
        <f t="shared" ca="1" si="17"/>
        <v>355255</v>
      </c>
      <c r="H109" s="26">
        <f t="shared" ca="1" si="18"/>
        <v>501442</v>
      </c>
      <c r="I109" s="26">
        <v>625314</v>
      </c>
      <c r="J109" s="19">
        <v>53</v>
      </c>
      <c r="K109" s="24">
        <f ca="1">Applications!I109</f>
        <v>2241615</v>
      </c>
      <c r="L109" s="2" t="str">
        <f>Applications!A109</f>
        <v>Onto-Bam</v>
      </c>
      <c r="M109" s="31">
        <f t="shared" ca="1" si="22"/>
        <v>0.68484358802018019</v>
      </c>
      <c r="N109" s="31">
        <f t="shared" ca="1" si="22"/>
        <v>0.83096465647281692</v>
      </c>
      <c r="O109" s="31">
        <f t="shared" ca="1" si="22"/>
        <v>0.36368766177033329</v>
      </c>
      <c r="P109" s="31">
        <f t="shared" ca="1" si="22"/>
        <v>0.64908783232359524</v>
      </c>
      <c r="Q109" s="31">
        <f t="shared" ca="1" si="22"/>
        <v>0.91618753684132725</v>
      </c>
      <c r="R109" s="31">
        <f t="shared" ca="1" si="22"/>
        <v>0.65089363577596437</v>
      </c>
      <c r="S109" s="31">
        <f t="shared" ca="1" si="13"/>
        <v>4.0956649112042172</v>
      </c>
    </row>
    <row r="110" spans="1:19">
      <c r="A110" s="2" t="str">
        <f ca="1">IF(Table13[[#This Row],[annualCostTotal]]=0,"",L110&amp;" Financial Profile "&amp;B110)</f>
        <v>Ontotex Financial Profile 2015</v>
      </c>
      <c r="B110" s="40">
        <v>2015</v>
      </c>
      <c r="C110" s="26" t="s">
        <v>235</v>
      </c>
      <c r="D110" s="28">
        <f t="shared" ca="1" si="14"/>
        <v>404158</v>
      </c>
      <c r="E110" s="26">
        <f t="shared" ca="1" si="15"/>
        <v>1133493</v>
      </c>
      <c r="F110" s="26">
        <f t="shared" ca="1" si="16"/>
        <v>95794</v>
      </c>
      <c r="G110" s="26">
        <f t="shared" ca="1" si="17"/>
        <v>1045925</v>
      </c>
      <c r="H110" s="26">
        <f t="shared" ca="1" si="18"/>
        <v>982813</v>
      </c>
      <c r="I110" s="26">
        <v>807986</v>
      </c>
      <c r="J110" s="19">
        <v>68</v>
      </c>
      <c r="K110" s="24">
        <f ca="1">Applications!I110</f>
        <v>3979837</v>
      </c>
      <c r="L110" s="2" t="str">
        <f>Applications!A110</f>
        <v>Ontotex</v>
      </c>
      <c r="M110" s="31">
        <f t="shared" ca="1" si="22"/>
        <v>0.23631456180501609</v>
      </c>
      <c r="N110" s="31">
        <f t="shared" ca="1" si="22"/>
        <v>0.66276259626744838</v>
      </c>
      <c r="O110" s="31">
        <f t="shared" ca="1" si="22"/>
        <v>5.6011318900474616E-2</v>
      </c>
      <c r="P110" s="31">
        <f t="shared" ca="1" si="22"/>
        <v>0.61156108671811849</v>
      </c>
      <c r="Q110" s="31">
        <f t="shared" ca="1" si="22"/>
        <v>0.57465863560556174</v>
      </c>
      <c r="R110" s="31">
        <f t="shared" ca="1" si="22"/>
        <v>0.1857346498554362</v>
      </c>
      <c r="S110" s="31">
        <f t="shared" ca="1" si="13"/>
        <v>2.3270428491520554</v>
      </c>
    </row>
    <row r="111" spans="1:19">
      <c r="A111" s="2" t="str">
        <f ca="1">IF(Table13[[#This Row],[annualCostTotal]]=0,"",L111&amp;" Financial Profile "&amp;B111)</f>
        <v>Openity Financial Profile 2015</v>
      </c>
      <c r="B111" s="40">
        <v>2015</v>
      </c>
      <c r="C111" s="26" t="s">
        <v>233</v>
      </c>
      <c r="D111" s="28">
        <f t="shared" ca="1" si="14"/>
        <v>1114893</v>
      </c>
      <c r="E111" s="26">
        <f t="shared" ca="1" si="15"/>
        <v>624263</v>
      </c>
      <c r="F111" s="26">
        <f t="shared" ca="1" si="16"/>
        <v>18720</v>
      </c>
      <c r="G111" s="26">
        <f t="shared" ca="1" si="17"/>
        <v>47546</v>
      </c>
      <c r="H111" s="26">
        <f t="shared" ca="1" si="18"/>
        <v>67661</v>
      </c>
      <c r="I111" s="26">
        <v>706840</v>
      </c>
      <c r="J111" s="19">
        <v>32</v>
      </c>
      <c r="K111" s="24">
        <f ca="1">Applications!I111</f>
        <v>2310016</v>
      </c>
      <c r="L111" s="2" t="str">
        <f>Applications!A111</f>
        <v>Openity</v>
      </c>
      <c r="M111" s="31">
        <f t="shared" ca="1" si="22"/>
        <v>0.94142129471912706</v>
      </c>
      <c r="N111" s="31">
        <f t="shared" ca="1" si="22"/>
        <v>0.52713081216148394</v>
      </c>
      <c r="O111" s="31">
        <f t="shared" ca="1" si="22"/>
        <v>1.580735769324404E-2</v>
      </c>
      <c r="P111" s="31">
        <f t="shared" ca="1" si="22"/>
        <v>4.0148422274020379E-2</v>
      </c>
      <c r="Q111" s="31">
        <f t="shared" ca="1" si="22"/>
        <v>5.7133201870863348E-2</v>
      </c>
      <c r="R111" s="31">
        <f t="shared" ca="1" si="22"/>
        <v>0.36894868629509359</v>
      </c>
      <c r="S111" s="31">
        <f t="shared" ca="1" si="13"/>
        <v>1.9505897750138326</v>
      </c>
    </row>
    <row r="112" spans="1:19">
      <c r="A112" s="2" t="str">
        <f ca="1">IF(Table13[[#This Row],[annualCostTotal]]=0,"",L112&amp;" Financial Profile "&amp;B112)</f>
        <v>Over Air Financial Profile 2015</v>
      </c>
      <c r="B112" s="40">
        <v>2015</v>
      </c>
      <c r="C112" s="26" t="s">
        <v>235</v>
      </c>
      <c r="D112" s="28">
        <f t="shared" ca="1" si="14"/>
        <v>1661079</v>
      </c>
      <c r="E112" s="26">
        <f t="shared" ca="1" si="15"/>
        <v>1367532</v>
      </c>
      <c r="F112" s="26">
        <f t="shared" ca="1" si="16"/>
        <v>467914</v>
      </c>
      <c r="G112" s="26">
        <f t="shared" ca="1" si="17"/>
        <v>413583</v>
      </c>
      <c r="H112" s="26">
        <f t="shared" ca="1" si="18"/>
        <v>940777</v>
      </c>
      <c r="I112" s="26">
        <v>623027</v>
      </c>
      <c r="J112" s="19">
        <v>81</v>
      </c>
      <c r="K112" s="24">
        <f ca="1">Applications!I112</f>
        <v>6861217</v>
      </c>
      <c r="L112" s="2" t="str">
        <f>Applications!A112</f>
        <v>Over Air</v>
      </c>
      <c r="M112" s="31">
        <f t="shared" ca="1" si="22"/>
        <v>0.79527518404906727</v>
      </c>
      <c r="N112" s="31">
        <f t="shared" ca="1" si="22"/>
        <v>0.65473334269355543</v>
      </c>
      <c r="O112" s="31">
        <f t="shared" ca="1" si="22"/>
        <v>0.22402337865174271</v>
      </c>
      <c r="P112" s="31">
        <f t="shared" ca="1" si="22"/>
        <v>0.19801120179786025</v>
      </c>
      <c r="Q112" s="31">
        <f t="shared" ca="1" si="22"/>
        <v>0.45041572960183363</v>
      </c>
      <c r="R112" s="31">
        <f t="shared" ca="1" si="22"/>
        <v>0.96248710103699298</v>
      </c>
      <c r="S112" s="31">
        <f t="shared" ca="1" si="13"/>
        <v>3.2849459378310524</v>
      </c>
    </row>
    <row r="113" spans="1:19">
      <c r="A113" s="2" t="str">
        <f ca="1">IF(Table13[[#This Row],[annualCostTotal]]=0,"",L113&amp;" Financial Profile "&amp;B113)</f>
        <v>Overdom Financial Profile 2015</v>
      </c>
      <c r="B113" s="40">
        <v>2015</v>
      </c>
      <c r="C113" s="26" t="s">
        <v>235</v>
      </c>
      <c r="D113" s="28">
        <f t="shared" ca="1" si="14"/>
        <v>143091</v>
      </c>
      <c r="E113" s="26">
        <f t="shared" ca="1" si="15"/>
        <v>109692</v>
      </c>
      <c r="F113" s="26">
        <f t="shared" ca="1" si="16"/>
        <v>475125</v>
      </c>
      <c r="G113" s="26">
        <f t="shared" ca="1" si="17"/>
        <v>267036</v>
      </c>
      <c r="H113" s="26">
        <f t="shared" ca="1" si="18"/>
        <v>58345</v>
      </c>
      <c r="I113" s="26">
        <v>622755</v>
      </c>
      <c r="J113" s="19">
        <v>33</v>
      </c>
      <c r="K113" s="24">
        <f ca="1">Applications!I113</f>
        <v>1481220</v>
      </c>
      <c r="L113" s="2" t="str">
        <f>Applications!A113</f>
        <v>Overdom</v>
      </c>
      <c r="M113" s="31">
        <f t="shared" ref="M113:R122" ca="1" si="23">RAND()</f>
        <v>0.29370099209392653</v>
      </c>
      <c r="N113" s="31">
        <f t="shared" ca="1" si="23"/>
        <v>0.22514919302936121</v>
      </c>
      <c r="O113" s="31">
        <f t="shared" ca="1" si="23"/>
        <v>0.97521864476921916</v>
      </c>
      <c r="P113" s="31">
        <f t="shared" ca="1" si="23"/>
        <v>0.5481049617183682</v>
      </c>
      <c r="Q113" s="31">
        <f t="shared" ca="1" si="23"/>
        <v>0.11975508100907395</v>
      </c>
      <c r="R113" s="31">
        <f t="shared" ca="1" si="23"/>
        <v>0.87835035306583664</v>
      </c>
      <c r="S113" s="31">
        <f t="shared" ca="1" si="13"/>
        <v>3.040279225685786</v>
      </c>
    </row>
    <row r="114" spans="1:19">
      <c r="A114" s="2" t="str">
        <f ca="1">IF(Table13[[#This Row],[annualCostTotal]]=0,"",L114&amp;" Financial Profile "&amp;B114)</f>
        <v>Ozer-Job Financial Profile 2015</v>
      </c>
      <c r="B114" s="40">
        <v>2015</v>
      </c>
      <c r="C114" s="26" t="s">
        <v>235</v>
      </c>
      <c r="D114" s="28">
        <f t="shared" ca="1" si="14"/>
        <v>246420</v>
      </c>
      <c r="E114" s="26">
        <f t="shared" ca="1" si="15"/>
        <v>122835</v>
      </c>
      <c r="F114" s="26">
        <f t="shared" ca="1" si="16"/>
        <v>122736</v>
      </c>
      <c r="G114" s="26">
        <f t="shared" ca="1" si="17"/>
        <v>29985</v>
      </c>
      <c r="H114" s="26">
        <f t="shared" ca="1" si="18"/>
        <v>207189</v>
      </c>
      <c r="I114" s="26">
        <v>620862</v>
      </c>
      <c r="J114" s="19">
        <v>76</v>
      </c>
      <c r="K114" s="24">
        <f ca="1">Applications!I114</f>
        <v>985074</v>
      </c>
      <c r="L114" s="2" t="str">
        <f>Applications!A114</f>
        <v>Ozer-Job</v>
      </c>
      <c r="M114" s="31">
        <f t="shared" ca="1" si="23"/>
        <v>0.84874311013843406</v>
      </c>
      <c r="N114" s="31">
        <f t="shared" ca="1" si="23"/>
        <v>0.42307872112280998</v>
      </c>
      <c r="O114" s="31">
        <f t="shared" ca="1" si="23"/>
        <v>0.42273923461524177</v>
      </c>
      <c r="P114" s="31">
        <f t="shared" ca="1" si="23"/>
        <v>0.1032757171944666</v>
      </c>
      <c r="Q114" s="31">
        <f t="shared" ca="1" si="23"/>
        <v>0.71361913436600877</v>
      </c>
      <c r="R114" s="31">
        <f t="shared" ca="1" si="23"/>
        <v>0.88143000155864848</v>
      </c>
      <c r="S114" s="31">
        <f t="shared" ca="1" si="13"/>
        <v>3.3928859189956091</v>
      </c>
    </row>
    <row r="115" spans="1:19">
      <c r="A115" s="2" t="str">
        <f ca="1">IF(Table13[[#This Row],[annualCostTotal]]=0,"",L115&amp;" Financial Profile "&amp;B115)</f>
        <v>Ozerlatfan Financial Profile 2015</v>
      </c>
      <c r="B115" s="40">
        <v>2015</v>
      </c>
      <c r="C115" s="26" t="s">
        <v>235</v>
      </c>
      <c r="D115" s="28">
        <f t="shared" ca="1" si="14"/>
        <v>320480</v>
      </c>
      <c r="E115" s="26">
        <f t="shared" ca="1" si="15"/>
        <v>271174</v>
      </c>
      <c r="F115" s="26">
        <f t="shared" ca="1" si="16"/>
        <v>339463</v>
      </c>
      <c r="G115" s="26">
        <f t="shared" ca="1" si="17"/>
        <v>80397</v>
      </c>
      <c r="H115" s="26">
        <f t="shared" ca="1" si="18"/>
        <v>275344</v>
      </c>
      <c r="I115" s="26">
        <v>617787</v>
      </c>
      <c r="J115" s="19">
        <v>71</v>
      </c>
      <c r="K115" s="24">
        <f ca="1">Applications!I115</f>
        <v>1775453</v>
      </c>
      <c r="L115" s="2" t="str">
        <f>Applications!A115</f>
        <v>Ozerlatfan</v>
      </c>
      <c r="M115" s="31">
        <f t="shared" ca="1" si="23"/>
        <v>0.65568795824623072</v>
      </c>
      <c r="N115" s="31">
        <f t="shared" ca="1" si="23"/>
        <v>0.55480944669976628</v>
      </c>
      <c r="O115" s="31">
        <f t="shared" ca="1" si="23"/>
        <v>0.69452517249488777</v>
      </c>
      <c r="P115" s="31">
        <f t="shared" ca="1" si="23"/>
        <v>0.16448861689147309</v>
      </c>
      <c r="Q115" s="31">
        <f t="shared" ca="1" si="23"/>
        <v>0.56334214096404012</v>
      </c>
      <c r="R115" s="31">
        <f t="shared" ca="1" si="23"/>
        <v>0.99964219617306993</v>
      </c>
      <c r="S115" s="31">
        <f t="shared" ca="1" si="13"/>
        <v>3.6324955314694676</v>
      </c>
    </row>
    <row r="116" spans="1:19">
      <c r="A116" s="2" t="str">
        <f ca="1">IF(Table13[[#This Row],[annualCostTotal]]=0,"",L116&amp;" Financial Profile "&amp;B116)</f>
        <v>Ozerwarm Financial Profile 2015</v>
      </c>
      <c r="B116" s="40">
        <v>2015</v>
      </c>
      <c r="C116" s="26" t="s">
        <v>235</v>
      </c>
      <c r="D116" s="28">
        <f t="shared" ca="1" si="14"/>
        <v>141040</v>
      </c>
      <c r="E116" s="26">
        <f t="shared" ca="1" si="15"/>
        <v>97683</v>
      </c>
      <c r="F116" s="26">
        <f t="shared" ca="1" si="16"/>
        <v>152502</v>
      </c>
      <c r="G116" s="26">
        <f t="shared" ca="1" si="17"/>
        <v>574577</v>
      </c>
      <c r="H116" s="26">
        <f t="shared" ca="1" si="18"/>
        <v>438572</v>
      </c>
      <c r="I116" s="26">
        <v>807800</v>
      </c>
      <c r="J116" s="19">
        <v>21</v>
      </c>
      <c r="K116" s="24">
        <f ca="1">Applications!I116</f>
        <v>1528389</v>
      </c>
      <c r="L116" s="2" t="str">
        <f>Applications!A116</f>
        <v>Ozerwarm</v>
      </c>
      <c r="M116" s="31">
        <f t="shared" ca="1" si="23"/>
        <v>0.22451406725601764</v>
      </c>
      <c r="N116" s="31">
        <f t="shared" ca="1" si="23"/>
        <v>0.15549588976210393</v>
      </c>
      <c r="O116" s="31">
        <f t="shared" ca="1" si="23"/>
        <v>0.24275900783136384</v>
      </c>
      <c r="P116" s="31">
        <f t="shared" ca="1" si="23"/>
        <v>0.91463792161320034</v>
      </c>
      <c r="Q116" s="31">
        <f t="shared" ca="1" si="23"/>
        <v>0.69813946885193445</v>
      </c>
      <c r="R116" s="31">
        <f t="shared" ca="1" si="23"/>
        <v>0.19741223375863171</v>
      </c>
      <c r="S116" s="31">
        <f t="shared" ca="1" si="13"/>
        <v>2.4329585890732517</v>
      </c>
    </row>
    <row r="117" spans="1:19">
      <c r="A117" s="2" t="str">
        <f ca="1">IF(Table13[[#This Row],[annualCostTotal]]=0,"",L117&amp;" Financial Profile "&amp;B117)</f>
        <v>Plusbam Financial Profile 2015</v>
      </c>
      <c r="B117" s="40">
        <v>2015</v>
      </c>
      <c r="C117" s="26" t="s">
        <v>233</v>
      </c>
      <c r="D117" s="28">
        <f t="shared" ca="1" si="14"/>
        <v>291026</v>
      </c>
      <c r="E117" s="26">
        <f t="shared" ca="1" si="15"/>
        <v>443832</v>
      </c>
      <c r="F117" s="26">
        <f t="shared" ca="1" si="16"/>
        <v>2025311</v>
      </c>
      <c r="G117" s="26">
        <f t="shared" ca="1" si="17"/>
        <v>3425800</v>
      </c>
      <c r="H117" s="26">
        <f t="shared" ca="1" si="18"/>
        <v>2400780</v>
      </c>
      <c r="I117" s="26">
        <v>684170</v>
      </c>
      <c r="J117" s="19">
        <v>55</v>
      </c>
      <c r="K117" s="24">
        <f ca="1">Applications!I117</f>
        <v>8691696</v>
      </c>
      <c r="L117" s="2" t="str">
        <f>Applications!A117</f>
        <v>Plusbam</v>
      </c>
      <c r="M117" s="31">
        <f t="shared" ca="1" si="23"/>
        <v>7.0125837833147742E-2</v>
      </c>
      <c r="N117" s="31">
        <f t="shared" ca="1" si="23"/>
        <v>0.10694600048551894</v>
      </c>
      <c r="O117" s="31">
        <f t="shared" ca="1" si="23"/>
        <v>0.48802048806598231</v>
      </c>
      <c r="P117" s="31">
        <f t="shared" ca="1" si="23"/>
        <v>0.82548332464606411</v>
      </c>
      <c r="Q117" s="31">
        <f t="shared" ca="1" si="23"/>
        <v>0.57849383201562254</v>
      </c>
      <c r="R117" s="31">
        <f t="shared" ca="1" si="23"/>
        <v>2.528833682362619E-2</v>
      </c>
      <c r="S117" s="31">
        <f t="shared" ca="1" si="13"/>
        <v>2.0943578198699617</v>
      </c>
    </row>
    <row r="118" spans="1:19">
      <c r="A118" s="2" t="str">
        <f ca="1">IF(Table13[[#This Row],[annualCostTotal]]=0,"",L118&amp;" Financial Profile "&amp;B118)</f>
        <v>Plus-Dox Financial Profile 2015</v>
      </c>
      <c r="B118" s="40">
        <v>2015</v>
      </c>
      <c r="C118" s="26" t="s">
        <v>235</v>
      </c>
      <c r="D118" s="28">
        <f t="shared" ca="1" si="14"/>
        <v>547231</v>
      </c>
      <c r="E118" s="26">
        <f t="shared" ca="1" si="15"/>
        <v>1660926</v>
      </c>
      <c r="F118" s="26">
        <f t="shared" ca="1" si="16"/>
        <v>274186</v>
      </c>
      <c r="G118" s="26">
        <f t="shared" ca="1" si="17"/>
        <v>1061172</v>
      </c>
      <c r="H118" s="26">
        <f t="shared" ca="1" si="18"/>
        <v>740130</v>
      </c>
      <c r="I118" s="26">
        <v>635760</v>
      </c>
      <c r="J118" s="19">
        <v>37</v>
      </c>
      <c r="K118" s="24">
        <f ca="1">Applications!I118</f>
        <v>6216938</v>
      </c>
      <c r="L118" s="2" t="str">
        <f>Applications!A118</f>
        <v>Plus-Dox</v>
      </c>
      <c r="M118" s="31">
        <f t="shared" ca="1" si="23"/>
        <v>0.23130322076215926</v>
      </c>
      <c r="N118" s="31">
        <f t="shared" ca="1" si="23"/>
        <v>0.70203868723406138</v>
      </c>
      <c r="O118" s="31">
        <f t="shared" ca="1" si="23"/>
        <v>0.1158928253339454</v>
      </c>
      <c r="P118" s="31">
        <f t="shared" ca="1" si="23"/>
        <v>0.44853491865750927</v>
      </c>
      <c r="Q118" s="31">
        <f t="shared" ca="1" si="23"/>
        <v>0.31283752771643736</v>
      </c>
      <c r="R118" s="31">
        <f t="shared" ca="1" si="23"/>
        <v>0.81716187962238462</v>
      </c>
      <c r="S118" s="31">
        <f t="shared" ca="1" si="13"/>
        <v>2.6277690593264973</v>
      </c>
    </row>
    <row r="119" spans="1:19">
      <c r="A119" s="2" t="str">
        <f ca="1">IF(Table13[[#This Row],[annualCostTotal]]=0,"",L119&amp;" Financial Profile "&amp;B119)</f>
        <v>Quadovelam Financial Profile 2015</v>
      </c>
      <c r="B119" s="40">
        <v>2015</v>
      </c>
      <c r="C119" s="26" t="s">
        <v>235</v>
      </c>
      <c r="D119" s="28">
        <f t="shared" ca="1" si="14"/>
        <v>1339439</v>
      </c>
      <c r="E119" s="26">
        <f t="shared" ca="1" si="15"/>
        <v>880569</v>
      </c>
      <c r="F119" s="26">
        <f t="shared" ca="1" si="16"/>
        <v>1510478</v>
      </c>
      <c r="G119" s="26">
        <f t="shared" ca="1" si="17"/>
        <v>164987</v>
      </c>
      <c r="H119" s="26">
        <f t="shared" ca="1" si="18"/>
        <v>1937725</v>
      </c>
      <c r="I119" s="26">
        <v>696771</v>
      </c>
      <c r="J119" s="19">
        <v>3</v>
      </c>
      <c r="K119" s="24">
        <f ca="1">Applications!I119</f>
        <v>7163342</v>
      </c>
      <c r="L119" s="2" t="str">
        <f>Applications!A119</f>
        <v>Quadovelam</v>
      </c>
      <c r="M119" s="31">
        <f t="shared" ca="1" si="23"/>
        <v>0.6852926075427902</v>
      </c>
      <c r="N119" s="31">
        <f t="shared" ca="1" si="23"/>
        <v>0.45052251127693543</v>
      </c>
      <c r="O119" s="31">
        <f t="shared" ca="1" si="23"/>
        <v>0.7728005338614381</v>
      </c>
      <c r="P119" s="31">
        <f t="shared" ca="1" si="23"/>
        <v>8.4411883065323767E-2</v>
      </c>
      <c r="Q119" s="31">
        <f t="shared" ca="1" si="23"/>
        <v>0.99139156074884283</v>
      </c>
      <c r="R119" s="31">
        <f t="shared" ca="1" si="23"/>
        <v>0.68053592927378126</v>
      </c>
      <c r="S119" s="31">
        <f t="shared" ca="1" si="13"/>
        <v>3.6649550257691117</v>
      </c>
    </row>
    <row r="120" spans="1:19">
      <c r="A120" s="2" t="str">
        <f ca="1">IF(Table13[[#This Row],[annualCostTotal]]=0,"",L120&amp;" Financial Profile "&amp;B120)</f>
        <v>Quotezentop Financial Profile 2015</v>
      </c>
      <c r="B120" s="40">
        <v>2015</v>
      </c>
      <c r="C120" s="26" t="s">
        <v>235</v>
      </c>
      <c r="D120" s="28">
        <f t="shared" ca="1" si="14"/>
        <v>122854</v>
      </c>
      <c r="E120" s="26">
        <f t="shared" ca="1" si="15"/>
        <v>2954229</v>
      </c>
      <c r="F120" s="26">
        <f t="shared" ca="1" si="16"/>
        <v>1263522</v>
      </c>
      <c r="G120" s="26">
        <f t="shared" ca="1" si="17"/>
        <v>2036141</v>
      </c>
      <c r="H120" s="26">
        <f t="shared" ca="1" si="18"/>
        <v>79970</v>
      </c>
      <c r="I120" s="26">
        <v>681698</v>
      </c>
      <c r="J120" s="19">
        <v>2</v>
      </c>
      <c r="K120" s="24">
        <f ca="1">Applications!I120</f>
        <v>7195740</v>
      </c>
      <c r="L120" s="2" t="str">
        <f>Applications!A120</f>
        <v>Quotezentop</v>
      </c>
      <c r="M120" s="31">
        <f t="shared" ca="1" si="23"/>
        <v>3.63127145120965E-2</v>
      </c>
      <c r="N120" s="31">
        <f t="shared" ca="1" si="23"/>
        <v>0.87319909288226483</v>
      </c>
      <c r="O120" s="31">
        <f t="shared" ca="1" si="23"/>
        <v>0.37346656475202988</v>
      </c>
      <c r="P120" s="31">
        <f t="shared" ca="1" si="23"/>
        <v>0.60183418831487367</v>
      </c>
      <c r="Q120" s="31">
        <f t="shared" ca="1" si="23"/>
        <v>2.3637273454781282E-2</v>
      </c>
      <c r="R120" s="31">
        <f t="shared" ca="1" si="23"/>
        <v>0.2184376370672948</v>
      </c>
      <c r="S120" s="31">
        <f t="shared" ca="1" si="13"/>
        <v>2.1268874709833407</v>
      </c>
    </row>
    <row r="121" spans="1:19">
      <c r="A121" s="2" t="str">
        <f ca="1">IF(Table13[[#This Row],[annualCostTotal]]=0,"",L121&amp;" Financial Profile "&amp;B121)</f>
        <v>Ran Fan Financial Profile 2015</v>
      </c>
      <c r="B121" s="40">
        <v>2015</v>
      </c>
      <c r="C121" s="26" t="s">
        <v>233</v>
      </c>
      <c r="D121" s="28">
        <f t="shared" ca="1" si="14"/>
        <v>511405</v>
      </c>
      <c r="E121" s="26">
        <f t="shared" ca="1" si="15"/>
        <v>1611217</v>
      </c>
      <c r="F121" s="26">
        <f t="shared" ca="1" si="16"/>
        <v>578448</v>
      </c>
      <c r="G121" s="26">
        <f t="shared" ca="1" si="17"/>
        <v>1351174</v>
      </c>
      <c r="H121" s="26">
        <f t="shared" ca="1" si="18"/>
        <v>1596461</v>
      </c>
      <c r="I121" s="26">
        <v>609823</v>
      </c>
      <c r="J121" s="19">
        <v>70</v>
      </c>
      <c r="K121" s="24">
        <f ca="1">Applications!I121</f>
        <v>7254234</v>
      </c>
      <c r="L121" s="2" t="str">
        <f>Applications!A121</f>
        <v>Ran Fan</v>
      </c>
      <c r="M121" s="31">
        <f t="shared" ca="1" si="23"/>
        <v>0.2831090598660696</v>
      </c>
      <c r="N121" s="31">
        <f t="shared" ca="1" si="23"/>
        <v>0.89195396190633391</v>
      </c>
      <c r="O121" s="31">
        <f t="shared" ca="1" si="23"/>
        <v>0.32022315609488106</v>
      </c>
      <c r="P121" s="31">
        <f t="shared" ca="1" si="23"/>
        <v>0.74799685867600696</v>
      </c>
      <c r="Q121" s="31">
        <f t="shared" ca="1" si="23"/>
        <v>0.8837853377481647</v>
      </c>
      <c r="R121" s="31">
        <f t="shared" ca="1" si="23"/>
        <v>0.88880440681456774</v>
      </c>
      <c r="S121" s="31">
        <f t="shared" ca="1" si="13"/>
        <v>4.0158727811060242</v>
      </c>
    </row>
    <row r="122" spans="1:19">
      <c r="A122" s="2" t="str">
        <f ca="1">IF(Table13[[#This Row],[annualCostTotal]]=0,"",L122&amp;" Financial Profile "&amp;B122)</f>
        <v>Randex Financial Profile 2015</v>
      </c>
      <c r="B122" s="40">
        <v>2015</v>
      </c>
      <c r="C122" s="26" t="s">
        <v>234</v>
      </c>
      <c r="D122" s="28">
        <f t="shared" ca="1" si="14"/>
        <v>469418</v>
      </c>
      <c r="E122" s="26">
        <f t="shared" ca="1" si="15"/>
        <v>90046</v>
      </c>
      <c r="F122" s="26">
        <f t="shared" ca="1" si="16"/>
        <v>199698</v>
      </c>
      <c r="G122" s="26">
        <f t="shared" ca="1" si="17"/>
        <v>77133</v>
      </c>
      <c r="H122" s="26">
        <f t="shared" ca="1" si="18"/>
        <v>531581</v>
      </c>
      <c r="I122" s="26">
        <v>609640</v>
      </c>
      <c r="J122" s="19">
        <v>10</v>
      </c>
      <c r="K122" s="24">
        <f ca="1">Applications!I122</f>
        <v>1372876</v>
      </c>
      <c r="L122" s="2" t="str">
        <f>Applications!A122</f>
        <v>Randex</v>
      </c>
      <c r="M122" s="31">
        <f t="shared" ca="1" si="23"/>
        <v>0.83960377844648104</v>
      </c>
      <c r="N122" s="31">
        <f t="shared" ca="1" si="23"/>
        <v>0.16105590897103195</v>
      </c>
      <c r="O122" s="31">
        <f t="shared" ca="1" si="23"/>
        <v>0.35717992566852697</v>
      </c>
      <c r="P122" s="31">
        <f t="shared" ca="1" si="23"/>
        <v>0.13796110682838092</v>
      </c>
      <c r="Q122" s="31">
        <f t="shared" ca="1" si="23"/>
        <v>0.95078863039981798</v>
      </c>
      <c r="R122" s="31">
        <f t="shared" ca="1" si="23"/>
        <v>8.9425078184998119E-3</v>
      </c>
      <c r="S122" s="31">
        <f t="shared" ca="1" si="13"/>
        <v>2.4555318581327388</v>
      </c>
    </row>
    <row r="123" spans="1:19">
      <c r="A123" s="2" t="str">
        <f ca="1">IF(Table13[[#This Row],[annualCostTotal]]=0,"",L123&amp;" Financial Profile "&amp;B123)</f>
        <v>Rank Core Financial Profile 2015</v>
      </c>
      <c r="B123" s="40">
        <v>2015</v>
      </c>
      <c r="C123" s="26" t="s">
        <v>235</v>
      </c>
      <c r="D123" s="28">
        <f t="shared" ca="1" si="14"/>
        <v>251996</v>
      </c>
      <c r="E123" s="26">
        <f t="shared" ca="1" si="15"/>
        <v>17685</v>
      </c>
      <c r="F123" s="26">
        <f t="shared" ca="1" si="16"/>
        <v>203663</v>
      </c>
      <c r="G123" s="26">
        <f t="shared" ca="1" si="17"/>
        <v>154979</v>
      </c>
      <c r="H123" s="26">
        <f t="shared" ca="1" si="18"/>
        <v>144668</v>
      </c>
      <c r="I123" s="26">
        <v>627413</v>
      </c>
      <c r="J123" s="19">
        <v>30</v>
      </c>
      <c r="K123" s="24">
        <f ca="1">Applications!I123</f>
        <v>925351</v>
      </c>
      <c r="L123" s="2" t="str">
        <f>Applications!A123</f>
        <v>Rank Core</v>
      </c>
      <c r="M123" s="31">
        <f t="shared" ref="M123:R132" ca="1" si="24">RAND()</f>
        <v>0.95732365538877084</v>
      </c>
      <c r="N123" s="31">
        <f t="shared" ca="1" si="24"/>
        <v>6.7185461185777062E-2</v>
      </c>
      <c r="O123" s="31">
        <f t="shared" ca="1" si="24"/>
        <v>0.77370881134855052</v>
      </c>
      <c r="P123" s="31">
        <f t="shared" ca="1" si="24"/>
        <v>0.58876171493488483</v>
      </c>
      <c r="Q123" s="31">
        <f t="shared" ca="1" si="24"/>
        <v>0.54959112508080388</v>
      </c>
      <c r="R123" s="31">
        <f t="shared" ca="1" si="24"/>
        <v>0.5788097964342892</v>
      </c>
      <c r="S123" s="31">
        <f t="shared" ca="1" si="13"/>
        <v>3.5153805643730767</v>
      </c>
    </row>
    <row r="124" spans="1:19">
      <c r="A124" s="2" t="str">
        <f ca="1">IF(Table13[[#This Row],[annualCostTotal]]=0,"",L124&amp;" Financial Profile "&amp;B124)</f>
        <v>Rank Danlax Financial Profile 2015</v>
      </c>
      <c r="B124" s="40">
        <v>2015</v>
      </c>
      <c r="C124" s="26" t="s">
        <v>234</v>
      </c>
      <c r="D124" s="28">
        <f t="shared" ca="1" si="14"/>
        <v>1172410</v>
      </c>
      <c r="E124" s="26">
        <f t="shared" ca="1" si="15"/>
        <v>541708</v>
      </c>
      <c r="F124" s="26">
        <f t="shared" ca="1" si="16"/>
        <v>282658</v>
      </c>
      <c r="G124" s="26">
        <f t="shared" ca="1" si="17"/>
        <v>156765</v>
      </c>
      <c r="H124" s="26">
        <f t="shared" ca="1" si="18"/>
        <v>741622</v>
      </c>
      <c r="I124" s="26">
        <v>617426</v>
      </c>
      <c r="J124" s="19">
        <v>82</v>
      </c>
      <c r="K124" s="24">
        <f ca="1">Applications!I124</f>
        <v>3639747</v>
      </c>
      <c r="L124" s="2" t="str">
        <f>Applications!A124</f>
        <v>Rank Danlax</v>
      </c>
      <c r="M124" s="31">
        <f t="shared" ca="1" si="24"/>
        <v>0.79230136425402065</v>
      </c>
      <c r="N124" s="31">
        <f t="shared" ca="1" si="24"/>
        <v>0.36607989322164247</v>
      </c>
      <c r="O124" s="31">
        <f t="shared" ca="1" si="24"/>
        <v>0.19101696452443617</v>
      </c>
      <c r="P124" s="31">
        <f t="shared" ca="1" si="24"/>
        <v>0.10593973006617718</v>
      </c>
      <c r="Q124" s="31">
        <f t="shared" ca="1" si="24"/>
        <v>0.50117991697645226</v>
      </c>
      <c r="R124" s="31">
        <f t="shared" ca="1" si="24"/>
        <v>0.50318162869196659</v>
      </c>
      <c r="S124" s="31">
        <f t="shared" ca="1" si="13"/>
        <v>2.4596994977346953</v>
      </c>
    </row>
    <row r="125" spans="1:19">
      <c r="A125" s="2" t="str">
        <f ca="1">IF(Table13[[#This Row],[annualCostTotal]]=0,"",L125&amp;" Financial Profile "&amp;B125)</f>
        <v>Ranktam Financial Profile 2015</v>
      </c>
      <c r="B125" s="40">
        <v>2015</v>
      </c>
      <c r="C125" s="26" t="s">
        <v>235</v>
      </c>
      <c r="D125" s="28">
        <f t="shared" ca="1" si="14"/>
        <v>379885</v>
      </c>
      <c r="E125" s="26">
        <f t="shared" ca="1" si="15"/>
        <v>54194</v>
      </c>
      <c r="F125" s="26">
        <f t="shared" ca="1" si="16"/>
        <v>121039</v>
      </c>
      <c r="G125" s="26">
        <f t="shared" ca="1" si="17"/>
        <v>719249</v>
      </c>
      <c r="H125" s="26">
        <f t="shared" ca="1" si="18"/>
        <v>145894</v>
      </c>
      <c r="I125" s="26">
        <v>600933</v>
      </c>
      <c r="J125" s="19">
        <v>26</v>
      </c>
      <c r="K125" s="24">
        <f ca="1">Applications!I125</f>
        <v>1544859</v>
      </c>
      <c r="L125" s="2" t="str">
        <f>Applications!A125</f>
        <v>Ranktam</v>
      </c>
      <c r="M125" s="31">
        <f t="shared" ca="1" si="24"/>
        <v>0.50435098689116165</v>
      </c>
      <c r="N125" s="31">
        <f t="shared" ca="1" si="24"/>
        <v>7.1950270351479939E-2</v>
      </c>
      <c r="O125" s="31">
        <f t="shared" ca="1" si="24"/>
        <v>0.16069566145986114</v>
      </c>
      <c r="P125" s="31">
        <f t="shared" ca="1" si="24"/>
        <v>0.9549039442677536</v>
      </c>
      <c r="Q125" s="31">
        <f t="shared" ca="1" si="24"/>
        <v>0.19369493464667509</v>
      </c>
      <c r="R125" s="31">
        <f t="shared" ca="1" si="24"/>
        <v>0.16542051180930051</v>
      </c>
      <c r="S125" s="31">
        <f t="shared" ca="1" si="13"/>
        <v>2.0510163094262319</v>
      </c>
    </row>
    <row r="126" spans="1:19">
      <c r="A126" s="2" t="str">
        <f ca="1">IF(Table13[[#This Row],[annualCostTotal]]=0,"",L126&amp;" Financial Profile "&amp;B126)</f>
        <v>Red Qvodax Financial Profile 2015</v>
      </c>
      <c r="B126" s="40">
        <v>2015</v>
      </c>
      <c r="C126" s="26" t="s">
        <v>235</v>
      </c>
      <c r="D126" s="28">
        <f t="shared" ca="1" si="14"/>
        <v>136674</v>
      </c>
      <c r="E126" s="26">
        <f t="shared" ca="1" si="15"/>
        <v>250118</v>
      </c>
      <c r="F126" s="26">
        <f t="shared" ca="1" si="16"/>
        <v>427634</v>
      </c>
      <c r="G126" s="26">
        <f t="shared" ca="1" si="17"/>
        <v>302904</v>
      </c>
      <c r="H126" s="26">
        <f t="shared" ca="1" si="18"/>
        <v>227295</v>
      </c>
      <c r="I126" s="26">
        <v>598748</v>
      </c>
      <c r="J126" s="19">
        <v>36</v>
      </c>
      <c r="K126" s="24">
        <f ca="1">Applications!I126</f>
        <v>1565600</v>
      </c>
      <c r="L126" s="2" t="str">
        <f>Applications!A126</f>
        <v>Red Qvodax</v>
      </c>
      <c r="M126" s="31">
        <f t="shared" ca="1" si="24"/>
        <v>0.2862165829086103</v>
      </c>
      <c r="N126" s="31">
        <f t="shared" ca="1" si="24"/>
        <v>0.52378632570614403</v>
      </c>
      <c r="O126" s="31">
        <f t="shared" ca="1" si="24"/>
        <v>0.89553186858877332</v>
      </c>
      <c r="P126" s="31">
        <f t="shared" ca="1" si="24"/>
        <v>0.63432819056364165</v>
      </c>
      <c r="Q126" s="31">
        <f t="shared" ca="1" si="24"/>
        <v>0.47599194899372388</v>
      </c>
      <c r="R126" s="31">
        <f t="shared" ca="1" si="24"/>
        <v>0.46275442472642048</v>
      </c>
      <c r="S126" s="31">
        <f t="shared" ca="1" si="13"/>
        <v>3.2786093414873134</v>
      </c>
    </row>
    <row r="127" spans="1:19">
      <c r="A127" s="2" t="str">
        <f ca="1">IF(Table13[[#This Row],[annualCostTotal]]=0,"",L127&amp;" Financial Profile "&amp;B127)</f>
        <v>Redjob Financial Profile 2015</v>
      </c>
      <c r="B127" s="40">
        <v>2015</v>
      </c>
      <c r="C127" s="26" t="s">
        <v>235</v>
      </c>
      <c r="D127" s="28">
        <f t="shared" ca="1" si="14"/>
        <v>730114</v>
      </c>
      <c r="E127" s="26">
        <f t="shared" ca="1" si="15"/>
        <v>155377</v>
      </c>
      <c r="F127" s="26">
        <f t="shared" ca="1" si="16"/>
        <v>1168450</v>
      </c>
      <c r="G127" s="26">
        <f t="shared" ca="1" si="17"/>
        <v>469749</v>
      </c>
      <c r="H127" s="26">
        <f t="shared" ca="1" si="18"/>
        <v>633135</v>
      </c>
      <c r="I127" s="26">
        <v>691547</v>
      </c>
      <c r="J127" s="19">
        <v>49</v>
      </c>
      <c r="K127" s="24">
        <f ca="1">Applications!I127</f>
        <v>3768622</v>
      </c>
      <c r="L127" s="2" t="str">
        <f>Applications!A127</f>
        <v>Redjob</v>
      </c>
      <c r="M127" s="31">
        <f t="shared" ca="1" si="24"/>
        <v>0.61164186604195514</v>
      </c>
      <c r="N127" s="31">
        <f t="shared" ca="1" si="24"/>
        <v>0.13016441048690663</v>
      </c>
      <c r="O127" s="31">
        <f t="shared" ca="1" si="24"/>
        <v>0.97885166378165789</v>
      </c>
      <c r="P127" s="31">
        <f t="shared" ca="1" si="24"/>
        <v>0.39352505401379501</v>
      </c>
      <c r="Q127" s="31">
        <f t="shared" ca="1" si="24"/>
        <v>0.53039956000136856</v>
      </c>
      <c r="R127" s="31">
        <f t="shared" ca="1" si="24"/>
        <v>0.51252511890041841</v>
      </c>
      <c r="S127" s="31">
        <f t="shared" ca="1" si="13"/>
        <v>3.1571076732261019</v>
      </c>
    </row>
    <row r="128" spans="1:19">
      <c r="A128" s="2" t="str">
        <f ca="1">IF(Table13[[#This Row],[annualCostTotal]]=0,"",L128&amp;" Financial Profile "&amp;B128)</f>
        <v>Ronlax Financial Profile 2015</v>
      </c>
      <c r="B128" s="40">
        <v>2015</v>
      </c>
      <c r="C128" s="26" t="s">
        <v>234</v>
      </c>
      <c r="D128" s="28">
        <f t="shared" ca="1" si="14"/>
        <v>238619</v>
      </c>
      <c r="E128" s="26">
        <f t="shared" ca="1" si="15"/>
        <v>304916</v>
      </c>
      <c r="F128" s="26">
        <f t="shared" ca="1" si="16"/>
        <v>30225</v>
      </c>
      <c r="G128" s="26">
        <f t="shared" ca="1" si="17"/>
        <v>55440</v>
      </c>
      <c r="H128" s="26">
        <f t="shared" ca="1" si="18"/>
        <v>210389</v>
      </c>
      <c r="I128" s="26">
        <v>699205</v>
      </c>
      <c r="J128" s="19">
        <v>21</v>
      </c>
      <c r="K128" s="24">
        <f ca="1">Applications!I128</f>
        <v>870910</v>
      </c>
      <c r="L128" s="2" t="str">
        <f>Applications!A128</f>
        <v>Ronlax</v>
      </c>
      <c r="M128" s="31">
        <f t="shared" ca="1" si="24"/>
        <v>0.77458523859394102</v>
      </c>
      <c r="N128" s="31">
        <f t="shared" ca="1" si="24"/>
        <v>0.98979458767183248</v>
      </c>
      <c r="O128" s="31">
        <f t="shared" ca="1" si="24"/>
        <v>9.8113301565671218E-2</v>
      </c>
      <c r="P128" s="31">
        <f t="shared" ca="1" si="24"/>
        <v>0.1799639095260176</v>
      </c>
      <c r="Q128" s="31">
        <f t="shared" ca="1" si="24"/>
        <v>0.68294726892259328</v>
      </c>
      <c r="R128" s="31">
        <f t="shared" ca="1" si="24"/>
        <v>0.10167484228300816</v>
      </c>
      <c r="S128" s="31">
        <f t="shared" ca="1" si="13"/>
        <v>2.827079148563064</v>
      </c>
    </row>
    <row r="129" spans="1:19">
      <c r="A129" s="2" t="str">
        <f ca="1">IF(Table13[[#This Row],[annualCostTotal]]=0,"",L129&amp;" Financial Profile "&amp;B129)</f>
        <v>Salt Dex Financial Profile 2015</v>
      </c>
      <c r="B129" s="40">
        <v>2015</v>
      </c>
      <c r="C129" s="26" t="s">
        <v>235</v>
      </c>
      <c r="D129" s="28">
        <f t="shared" ca="1" si="14"/>
        <v>1124976</v>
      </c>
      <c r="E129" s="26">
        <f t="shared" ca="1" si="15"/>
        <v>220903</v>
      </c>
      <c r="F129" s="26">
        <f t="shared" ca="1" si="16"/>
        <v>1354250</v>
      </c>
      <c r="G129" s="26">
        <f t="shared" ca="1" si="17"/>
        <v>927895</v>
      </c>
      <c r="H129" s="26">
        <f t="shared" ca="1" si="18"/>
        <v>1173733</v>
      </c>
      <c r="I129" s="26">
        <v>589685</v>
      </c>
      <c r="J129" s="19">
        <v>40</v>
      </c>
      <c r="K129" s="24">
        <f ca="1">Applications!I129</f>
        <v>4974226</v>
      </c>
      <c r="L129" s="2" t="str">
        <f>Applications!A129</f>
        <v>Salt Dex</v>
      </c>
      <c r="M129" s="31">
        <f t="shared" ca="1" si="24"/>
        <v>0.76024073403937686</v>
      </c>
      <c r="N129" s="31">
        <f t="shared" ca="1" si="24"/>
        <v>0.1492826051123407</v>
      </c>
      <c r="O129" s="31">
        <f t="shared" ca="1" si="24"/>
        <v>0.91518040374442566</v>
      </c>
      <c r="P129" s="31">
        <f t="shared" ca="1" si="24"/>
        <v>0.6270563147142707</v>
      </c>
      <c r="Q129" s="31">
        <f t="shared" ca="1" si="24"/>
        <v>0.79319007606321779</v>
      </c>
      <c r="R129" s="31">
        <f t="shared" ca="1" si="24"/>
        <v>0.11655207454158978</v>
      </c>
      <c r="S129" s="31">
        <f t="shared" ca="1" si="13"/>
        <v>3.3615022082152213</v>
      </c>
    </row>
    <row r="130" spans="1:19">
      <c r="A130" s="2" t="str">
        <f ca="1">IF(Table13[[#This Row],[annualCostTotal]]=0,"",L130&amp;" Financial Profile "&amp;B130)</f>
        <v>San-Tax Financial Profile 2015</v>
      </c>
      <c r="B130" s="40">
        <v>2015</v>
      </c>
      <c r="C130" s="26" t="s">
        <v>234</v>
      </c>
      <c r="D130" s="28">
        <f t="shared" ca="1" si="14"/>
        <v>169480</v>
      </c>
      <c r="E130" s="26">
        <f t="shared" ca="1" si="15"/>
        <v>333621</v>
      </c>
      <c r="F130" s="26">
        <f t="shared" ca="1" si="16"/>
        <v>267809</v>
      </c>
      <c r="G130" s="26">
        <f t="shared" ca="1" si="17"/>
        <v>315601</v>
      </c>
      <c r="H130" s="26">
        <f t="shared" ca="1" si="18"/>
        <v>77109</v>
      </c>
      <c r="I130" s="26">
        <v>675419</v>
      </c>
      <c r="J130" s="19">
        <v>92</v>
      </c>
      <c r="K130" s="24">
        <f ca="1">Applications!I130</f>
        <v>1403070</v>
      </c>
      <c r="L130" s="2" t="str">
        <f>Applications!A130</f>
        <v>San-Tax</v>
      </c>
      <c r="M130" s="31">
        <f t="shared" ca="1" si="24"/>
        <v>0.50485006606957139</v>
      </c>
      <c r="N130" s="31">
        <f t="shared" ca="1" si="24"/>
        <v>0.99379854834417714</v>
      </c>
      <c r="O130" s="31">
        <f t="shared" ca="1" si="24"/>
        <v>0.79775451220292548</v>
      </c>
      <c r="P130" s="31">
        <f t="shared" ca="1" si="24"/>
        <v>0.94012033447418508</v>
      </c>
      <c r="Q130" s="31">
        <f t="shared" ca="1" si="24"/>
        <v>0.22969455094582103</v>
      </c>
      <c r="R130" s="31">
        <f t="shared" ca="1" si="24"/>
        <v>0.71327960119075628</v>
      </c>
      <c r="S130" s="31">
        <f t="shared" ca="1" si="13"/>
        <v>4.1794976132274364</v>
      </c>
    </row>
    <row r="131" spans="1:19">
      <c r="A131" s="2" t="str">
        <f ca="1">IF(Table13[[#This Row],[annualCostTotal]]=0,"",L131&amp;" Financial Profile "&amp;B131)</f>
        <v>Scotex Financial Profile 2015</v>
      </c>
      <c r="B131" s="40">
        <v>2015</v>
      </c>
      <c r="C131" s="26" t="s">
        <v>234</v>
      </c>
      <c r="D131" s="28">
        <f t="shared" ca="1" si="14"/>
        <v>2541552</v>
      </c>
      <c r="E131" s="26">
        <f t="shared" ca="1" si="15"/>
        <v>244049</v>
      </c>
      <c r="F131" s="26">
        <f t="shared" ca="1" si="16"/>
        <v>396645</v>
      </c>
      <c r="G131" s="26">
        <f t="shared" ca="1" si="17"/>
        <v>1917336</v>
      </c>
      <c r="H131" s="26">
        <f t="shared" ca="1" si="18"/>
        <v>2174847</v>
      </c>
      <c r="I131" s="26">
        <v>628778</v>
      </c>
      <c r="J131" s="19">
        <v>82</v>
      </c>
      <c r="K131" s="24">
        <f ca="1">Applications!I131</f>
        <v>8221966</v>
      </c>
      <c r="L131" s="2" t="str">
        <f>Applications!A131</f>
        <v>Scotex</v>
      </c>
      <c r="M131" s="31">
        <f t="shared" ca="1" si="24"/>
        <v>0.96412637590775729</v>
      </c>
      <c r="N131" s="31">
        <f t="shared" ca="1" si="24"/>
        <v>9.257892277236035E-2</v>
      </c>
      <c r="O131" s="31">
        <f t="shared" ca="1" si="24"/>
        <v>0.15046558194069437</v>
      </c>
      <c r="P131" s="31">
        <f t="shared" ca="1" si="24"/>
        <v>0.72733279595959544</v>
      </c>
      <c r="Q131" s="31">
        <f t="shared" ca="1" si="24"/>
        <v>0.82501841768860928</v>
      </c>
      <c r="R131" s="31">
        <f t="shared" ca="1" si="24"/>
        <v>0.35944411393257369</v>
      </c>
      <c r="S131" s="31">
        <f t="shared" ref="S131:S194" ca="1" si="25">SUM(M131:R131)</f>
        <v>3.1189662082015905</v>
      </c>
    </row>
    <row r="132" spans="1:19">
      <c r="A132" s="2" t="str">
        <f ca="1">IF(Table13[[#This Row],[annualCostTotal]]=0,"",L132&amp;" Financial Profile "&amp;B132)</f>
        <v>Scotlight Financial Profile 2015</v>
      </c>
      <c r="B132" s="40">
        <v>2015</v>
      </c>
      <c r="C132" s="26" t="s">
        <v>235</v>
      </c>
      <c r="D132" s="28">
        <f t="shared" ref="D132:D195" ca="1" si="26">ROUND((M132/$S132)*$K132, 0)</f>
        <v>1542618</v>
      </c>
      <c r="E132" s="26">
        <f t="shared" ref="E132:E195" ca="1" si="27">ROUND((N132/$S132)*$K132, 0)</f>
        <v>1079532</v>
      </c>
      <c r="F132" s="26">
        <f t="shared" ref="F132:F195" ca="1" si="28">ROUND((O132/$S132)*$K132, 0)</f>
        <v>449730</v>
      </c>
      <c r="G132" s="26">
        <f t="shared" ref="G132:G195" ca="1" si="29">ROUND((P132/$S132)*$K132, 0)</f>
        <v>732135</v>
      </c>
      <c r="H132" s="26">
        <f t="shared" ref="H132:H195" ca="1" si="30">ROUND((Q132/$S132)*$K132, 0)</f>
        <v>1348210</v>
      </c>
      <c r="I132" s="26">
        <v>582544</v>
      </c>
      <c r="J132" s="19">
        <v>93</v>
      </c>
      <c r="K132" s="24">
        <f ca="1">Applications!I132</f>
        <v>6078515</v>
      </c>
      <c r="L132" s="2" t="str">
        <f>Applications!A132</f>
        <v>Scotlight</v>
      </c>
      <c r="M132" s="31">
        <f t="shared" ca="1" si="24"/>
        <v>0.78695259022024744</v>
      </c>
      <c r="N132" s="31">
        <f t="shared" ca="1" si="24"/>
        <v>0.55071318630459454</v>
      </c>
      <c r="O132" s="31">
        <f t="shared" ca="1" si="24"/>
        <v>0.22942565112873015</v>
      </c>
      <c r="P132" s="31">
        <f t="shared" ca="1" si="24"/>
        <v>0.37349190078450278</v>
      </c>
      <c r="Q132" s="31">
        <f t="shared" ca="1" si="24"/>
        <v>0.68777696132331811</v>
      </c>
      <c r="R132" s="31">
        <f t="shared" ca="1" si="24"/>
        <v>0.47253849170938278</v>
      </c>
      <c r="S132" s="31">
        <f t="shared" ca="1" si="25"/>
        <v>3.1008987814707756</v>
      </c>
    </row>
    <row r="133" spans="1:19">
      <c r="A133" s="2" t="str">
        <f ca="1">IF(Table13[[#This Row],[annualCostTotal]]=0,"",L133&amp;" Financial Profile "&amp;B133)</f>
        <v>Silphase Financial Profile 2015</v>
      </c>
      <c r="B133" s="40">
        <v>2015</v>
      </c>
      <c r="C133" s="26" t="s">
        <v>235</v>
      </c>
      <c r="D133" s="28">
        <f t="shared" ca="1" si="26"/>
        <v>2181270</v>
      </c>
      <c r="E133" s="26">
        <f t="shared" ca="1" si="27"/>
        <v>669417</v>
      </c>
      <c r="F133" s="26">
        <f t="shared" ca="1" si="28"/>
        <v>348320</v>
      </c>
      <c r="G133" s="26">
        <f t="shared" ca="1" si="29"/>
        <v>9621</v>
      </c>
      <c r="H133" s="26">
        <f t="shared" ca="1" si="30"/>
        <v>989017</v>
      </c>
      <c r="I133" s="26">
        <v>581047</v>
      </c>
      <c r="J133" s="19">
        <v>7</v>
      </c>
      <c r="K133" s="24">
        <f ca="1">Applications!I133</f>
        <v>5778580</v>
      </c>
      <c r="L133" s="2" t="str">
        <f>Applications!A133</f>
        <v>Silphase</v>
      </c>
      <c r="M133" s="31">
        <f t="shared" ref="M133:R142" ca="1" si="31">RAND()</f>
        <v>0.91360121636484959</v>
      </c>
      <c r="N133" s="31">
        <f t="shared" ca="1" si="31"/>
        <v>0.28037806733551807</v>
      </c>
      <c r="O133" s="31">
        <f t="shared" ca="1" si="31"/>
        <v>0.14588991981283195</v>
      </c>
      <c r="P133" s="31">
        <f t="shared" ca="1" si="31"/>
        <v>4.0294660895107137E-3</v>
      </c>
      <c r="Q133" s="31">
        <f t="shared" ca="1" si="31"/>
        <v>0.41423908800857401</v>
      </c>
      <c r="R133" s="31">
        <f t="shared" ca="1" si="31"/>
        <v>0.66215770051860456</v>
      </c>
      <c r="S133" s="31">
        <f t="shared" ca="1" si="25"/>
        <v>2.420295458129889</v>
      </c>
    </row>
    <row r="134" spans="1:19">
      <c r="A134" s="2" t="str">
        <f ca="1">IF(Table13[[#This Row],[annualCostTotal]]=0,"",L134&amp;" Financial Profile "&amp;B134)</f>
        <v>Siltouch Financial Profile 2015</v>
      </c>
      <c r="B134" s="40">
        <v>2015</v>
      </c>
      <c r="C134" s="26" t="s">
        <v>235</v>
      </c>
      <c r="D134" s="28">
        <f t="shared" ca="1" si="26"/>
        <v>1128064</v>
      </c>
      <c r="E134" s="26">
        <f t="shared" ca="1" si="27"/>
        <v>2218062</v>
      </c>
      <c r="F134" s="26">
        <f t="shared" ca="1" si="28"/>
        <v>2712051</v>
      </c>
      <c r="G134" s="26">
        <f t="shared" ca="1" si="29"/>
        <v>1886980</v>
      </c>
      <c r="H134" s="26">
        <f t="shared" ca="1" si="30"/>
        <v>701022</v>
      </c>
      <c r="I134" s="26">
        <v>580002</v>
      </c>
      <c r="J134" s="19">
        <v>1</v>
      </c>
      <c r="K134" s="24">
        <f ca="1">Applications!I134</f>
        <v>9667678</v>
      </c>
      <c r="L134" s="2" t="str">
        <f>Applications!A134</f>
        <v>Siltouch</v>
      </c>
      <c r="M134" s="31">
        <f t="shared" ca="1" si="31"/>
        <v>0.41514689074360078</v>
      </c>
      <c r="N134" s="31">
        <f t="shared" ca="1" si="31"/>
        <v>0.8162845258750745</v>
      </c>
      <c r="O134" s="31">
        <f t="shared" ca="1" si="31"/>
        <v>0.99808083686750604</v>
      </c>
      <c r="P134" s="31">
        <f t="shared" ca="1" si="31"/>
        <v>0.69444065368573071</v>
      </c>
      <c r="Q134" s="31">
        <f t="shared" ca="1" si="31"/>
        <v>0.25798813452910607</v>
      </c>
      <c r="R134" s="31">
        <f t="shared" ca="1" si="31"/>
        <v>0.37592909617729953</v>
      </c>
      <c r="S134" s="31">
        <f t="shared" ca="1" si="25"/>
        <v>3.5578701378783175</v>
      </c>
    </row>
    <row r="135" spans="1:19">
      <c r="A135" s="2" t="str">
        <f ca="1">IF(Table13[[#This Row],[annualCostTotal]]=0,"",L135&amp;" Financial Profile "&amp;B135)</f>
        <v>Silver-Lux Financial Profile 2015</v>
      </c>
      <c r="B135" s="40">
        <v>2015</v>
      </c>
      <c r="C135" s="26" t="s">
        <v>234</v>
      </c>
      <c r="D135" s="28">
        <f t="shared" ca="1" si="26"/>
        <v>330578</v>
      </c>
      <c r="E135" s="26">
        <f t="shared" ca="1" si="27"/>
        <v>75514</v>
      </c>
      <c r="F135" s="26">
        <f t="shared" ca="1" si="28"/>
        <v>796176</v>
      </c>
      <c r="G135" s="26">
        <f t="shared" ca="1" si="29"/>
        <v>484721</v>
      </c>
      <c r="H135" s="26">
        <f t="shared" ca="1" si="30"/>
        <v>3088</v>
      </c>
      <c r="I135" s="26">
        <v>579838</v>
      </c>
      <c r="J135" s="19">
        <v>80</v>
      </c>
      <c r="K135" s="24">
        <f ca="1">Applications!I135</f>
        <v>2263025</v>
      </c>
      <c r="L135" s="2" t="str">
        <f>Applications!A135</f>
        <v>Silver-Lux</v>
      </c>
      <c r="M135" s="31">
        <f t="shared" ca="1" si="31"/>
        <v>0.28467738668112574</v>
      </c>
      <c r="N135" s="31">
        <f t="shared" ca="1" si="31"/>
        <v>6.5028857047621624E-2</v>
      </c>
      <c r="O135" s="31">
        <f t="shared" ca="1" si="31"/>
        <v>0.68562761889364709</v>
      </c>
      <c r="P135" s="31">
        <f t="shared" ca="1" si="31"/>
        <v>0.41741772013867617</v>
      </c>
      <c r="Q135" s="31">
        <f t="shared" ca="1" si="31"/>
        <v>2.6596392886598652E-3</v>
      </c>
      <c r="R135" s="31">
        <f t="shared" ca="1" si="31"/>
        <v>0.49339562306118234</v>
      </c>
      <c r="S135" s="31">
        <f t="shared" ca="1" si="25"/>
        <v>1.9488068451109126</v>
      </c>
    </row>
    <row r="136" spans="1:19">
      <c r="A136" s="2" t="str">
        <f ca="1">IF(Table13[[#This Row],[annualCostTotal]]=0,"",L136&amp;" Financial Profile "&amp;B136)</f>
        <v>Singdex Financial Profile 2015</v>
      </c>
      <c r="B136" s="40">
        <v>2015</v>
      </c>
      <c r="C136" s="26" t="s">
        <v>233</v>
      </c>
      <c r="D136" s="28">
        <f t="shared" ca="1" si="26"/>
        <v>507496</v>
      </c>
      <c r="E136" s="26">
        <f t="shared" ca="1" si="27"/>
        <v>242866</v>
      </c>
      <c r="F136" s="26">
        <f t="shared" ca="1" si="28"/>
        <v>918631</v>
      </c>
      <c r="G136" s="26">
        <f t="shared" ca="1" si="29"/>
        <v>797001</v>
      </c>
      <c r="H136" s="26">
        <f t="shared" ca="1" si="30"/>
        <v>563464</v>
      </c>
      <c r="I136" s="26">
        <v>792044</v>
      </c>
      <c r="J136" s="19">
        <v>70</v>
      </c>
      <c r="K136" s="24">
        <f ca="1">Applications!I136</f>
        <v>3723282</v>
      </c>
      <c r="L136" s="2" t="str">
        <f>Applications!A136</f>
        <v>Singdex</v>
      </c>
      <c r="M136" s="31">
        <f t="shared" ca="1" si="31"/>
        <v>0.53859961886698471</v>
      </c>
      <c r="N136" s="31">
        <f t="shared" ca="1" si="31"/>
        <v>0.25775147022642597</v>
      </c>
      <c r="O136" s="31">
        <f t="shared" ca="1" si="31"/>
        <v>0.97493313891464617</v>
      </c>
      <c r="P136" s="31">
        <f t="shared" ca="1" si="31"/>
        <v>0.84584827367059978</v>
      </c>
      <c r="Q136" s="31">
        <f t="shared" ca="1" si="31"/>
        <v>0.59799826097409581</v>
      </c>
      <c r="R136" s="31">
        <f t="shared" ca="1" si="31"/>
        <v>0.73634672220377462</v>
      </c>
      <c r="S136" s="31">
        <f t="shared" ca="1" si="25"/>
        <v>3.9514774848565271</v>
      </c>
    </row>
    <row r="137" spans="1:19">
      <c r="A137" s="2" t="str">
        <f ca="1">IF(Table13[[#This Row],[annualCostTotal]]=0,"",L137&amp;" Financial Profile "&amp;B137)</f>
        <v>Singleity Financial Profile 2015</v>
      </c>
      <c r="B137" s="40">
        <v>2015</v>
      </c>
      <c r="C137" s="26" t="s">
        <v>235</v>
      </c>
      <c r="D137" s="28">
        <f t="shared" ca="1" si="26"/>
        <v>536919</v>
      </c>
      <c r="E137" s="26">
        <f t="shared" ca="1" si="27"/>
        <v>1526531</v>
      </c>
      <c r="F137" s="26">
        <f t="shared" ca="1" si="28"/>
        <v>161820</v>
      </c>
      <c r="G137" s="26">
        <f t="shared" ca="1" si="29"/>
        <v>466342</v>
      </c>
      <c r="H137" s="26">
        <f t="shared" ca="1" si="30"/>
        <v>635710</v>
      </c>
      <c r="I137" s="26">
        <v>643976</v>
      </c>
      <c r="J137" s="19">
        <v>48</v>
      </c>
      <c r="K137" s="24">
        <f ca="1">Applications!I137</f>
        <v>3686316</v>
      </c>
      <c r="L137" s="2" t="str">
        <f>Applications!A137</f>
        <v>Singleity</v>
      </c>
      <c r="M137" s="31">
        <f t="shared" ca="1" si="31"/>
        <v>0.29750840037638482</v>
      </c>
      <c r="N137" s="31">
        <f t="shared" ca="1" si="31"/>
        <v>0.84585493418138435</v>
      </c>
      <c r="O137" s="31">
        <f t="shared" ca="1" si="31"/>
        <v>8.9665170911346626E-2</v>
      </c>
      <c r="P137" s="31">
        <f t="shared" ca="1" si="31"/>
        <v>0.25840140093580577</v>
      </c>
      <c r="Q137" s="31">
        <f t="shared" ca="1" si="31"/>
        <v>0.35224835432966062</v>
      </c>
      <c r="R137" s="31">
        <f t="shared" ca="1" si="31"/>
        <v>0.19891939313413676</v>
      </c>
      <c r="S137" s="31">
        <f t="shared" ca="1" si="25"/>
        <v>2.0425976538687189</v>
      </c>
    </row>
    <row r="138" spans="1:19">
      <c r="A138" s="2" t="str">
        <f ca="1">IF(Table13[[#This Row],[annualCostTotal]]=0,"",L138&amp;" Financial Profile "&amp;B138)</f>
        <v>Singsaotam Financial Profile 2015</v>
      </c>
      <c r="B138" s="40">
        <v>2015</v>
      </c>
      <c r="C138" s="26" t="s">
        <v>235</v>
      </c>
      <c r="D138" s="28">
        <f t="shared" ca="1" si="26"/>
        <v>1864415</v>
      </c>
      <c r="E138" s="26">
        <f t="shared" ca="1" si="27"/>
        <v>410924</v>
      </c>
      <c r="F138" s="26">
        <f t="shared" ca="1" si="28"/>
        <v>50568</v>
      </c>
      <c r="G138" s="26">
        <f t="shared" ca="1" si="29"/>
        <v>1284096</v>
      </c>
      <c r="H138" s="26">
        <f t="shared" ca="1" si="30"/>
        <v>338107</v>
      </c>
      <c r="I138" s="26">
        <v>875420</v>
      </c>
      <c r="J138" s="19">
        <v>38</v>
      </c>
      <c r="K138" s="24">
        <f ca="1">Applications!I138</f>
        <v>4312669</v>
      </c>
      <c r="L138" s="2" t="str">
        <f>Applications!A138</f>
        <v>Singsaotam</v>
      </c>
      <c r="M138" s="31">
        <f t="shared" ca="1" si="31"/>
        <v>0.8317822765624916</v>
      </c>
      <c r="N138" s="31">
        <f t="shared" ca="1" si="31"/>
        <v>0.18332813636839973</v>
      </c>
      <c r="O138" s="31">
        <f t="shared" ca="1" si="31"/>
        <v>2.2560293111605678E-2</v>
      </c>
      <c r="P138" s="31">
        <f t="shared" ca="1" si="31"/>
        <v>0.57288135316724753</v>
      </c>
      <c r="Q138" s="31">
        <f t="shared" ca="1" si="31"/>
        <v>0.1508414778508772</v>
      </c>
      <c r="R138" s="31">
        <f t="shared" ca="1" si="31"/>
        <v>0.16264290634833711</v>
      </c>
      <c r="S138" s="31">
        <f t="shared" ca="1" si="25"/>
        <v>1.924036443408959</v>
      </c>
    </row>
    <row r="139" spans="1:19">
      <c r="A139" s="2" t="str">
        <f ca="1">IF(Table13[[#This Row],[annualCostTotal]]=0,"",L139&amp;" Financial Profile "&amp;B139)</f>
        <v>Singtech Financial Profile 2015</v>
      </c>
      <c r="B139" s="40">
        <v>2015</v>
      </c>
      <c r="C139" s="26" t="s">
        <v>235</v>
      </c>
      <c r="D139" s="28">
        <f t="shared" ca="1" si="26"/>
        <v>2718498</v>
      </c>
      <c r="E139" s="26">
        <f t="shared" ca="1" si="27"/>
        <v>430623</v>
      </c>
      <c r="F139" s="26">
        <f t="shared" ca="1" si="28"/>
        <v>160443</v>
      </c>
      <c r="G139" s="26">
        <f t="shared" ca="1" si="29"/>
        <v>1972870</v>
      </c>
      <c r="H139" s="26">
        <f t="shared" ca="1" si="30"/>
        <v>260479</v>
      </c>
      <c r="I139" s="26">
        <v>668350</v>
      </c>
      <c r="J139" s="19">
        <v>91</v>
      </c>
      <c r="K139" s="24">
        <f ca="1">Applications!I139</f>
        <v>7983636</v>
      </c>
      <c r="L139" s="2" t="str">
        <f>Applications!A139</f>
        <v>Singtech</v>
      </c>
      <c r="M139" s="31">
        <f t="shared" ca="1" si="31"/>
        <v>0.97513879575079432</v>
      </c>
      <c r="N139" s="31">
        <f t="shared" ca="1" si="31"/>
        <v>0.15446657350444548</v>
      </c>
      <c r="O139" s="31">
        <f t="shared" ca="1" si="31"/>
        <v>5.7551583575992105E-2</v>
      </c>
      <c r="P139" s="31">
        <f t="shared" ca="1" si="31"/>
        <v>0.70767838436679509</v>
      </c>
      <c r="Q139" s="31">
        <f t="shared" ca="1" si="31"/>
        <v>9.3435202349578139E-2</v>
      </c>
      <c r="R139" s="31">
        <f t="shared" ca="1" si="31"/>
        <v>0.87549959447759251</v>
      </c>
      <c r="S139" s="31">
        <f t="shared" ca="1" si="25"/>
        <v>2.8637701340251978</v>
      </c>
    </row>
    <row r="140" spans="1:19">
      <c r="A140" s="2" t="str">
        <f ca="1">IF(Table13[[#This Row],[annualCostTotal]]=0,"",L140&amp;" Financial Profile "&amp;B140)</f>
        <v>Singzap Financial Profile 2015</v>
      </c>
      <c r="B140" s="40">
        <v>2015</v>
      </c>
      <c r="C140" s="26" t="s">
        <v>233</v>
      </c>
      <c r="D140" s="28">
        <f t="shared" ca="1" si="26"/>
        <v>148638</v>
      </c>
      <c r="E140" s="26">
        <f t="shared" ca="1" si="27"/>
        <v>97584</v>
      </c>
      <c r="F140" s="26">
        <f t="shared" ca="1" si="28"/>
        <v>56492</v>
      </c>
      <c r="G140" s="26">
        <f t="shared" ca="1" si="29"/>
        <v>6943</v>
      </c>
      <c r="H140" s="26">
        <f t="shared" ca="1" si="30"/>
        <v>149697</v>
      </c>
      <c r="I140" s="26">
        <v>570615</v>
      </c>
      <c r="J140" s="19">
        <v>66</v>
      </c>
      <c r="K140" s="24">
        <f ca="1">Applications!I140</f>
        <v>485084</v>
      </c>
      <c r="L140" s="2" t="str">
        <f>Applications!A140</f>
        <v>Singzap</v>
      </c>
      <c r="M140" s="31">
        <f t="shared" ca="1" si="31"/>
        <v>0.91898075069460994</v>
      </c>
      <c r="N140" s="31">
        <f t="shared" ca="1" si="31"/>
        <v>0.60332644496911558</v>
      </c>
      <c r="O140" s="31">
        <f t="shared" ca="1" si="31"/>
        <v>0.3492691061550478</v>
      </c>
      <c r="P140" s="31">
        <f t="shared" ca="1" si="31"/>
        <v>4.292604134705158E-2</v>
      </c>
      <c r="Q140" s="31">
        <f t="shared" ca="1" si="31"/>
        <v>0.92552435755888096</v>
      </c>
      <c r="R140" s="31">
        <f t="shared" ca="1" si="31"/>
        <v>0.15908345105107491</v>
      </c>
      <c r="S140" s="31">
        <f t="shared" ca="1" si="25"/>
        <v>2.9991101517757808</v>
      </c>
    </row>
    <row r="141" spans="1:19">
      <c r="A141" s="2" t="str">
        <f ca="1">IF(Table13[[#This Row],[annualCostTotal]]=0,"",L141&amp;" Financial Profile "&amp;B141)</f>
        <v>Softsing Financial Profile 2015</v>
      </c>
      <c r="B141" s="40">
        <v>2015</v>
      </c>
      <c r="C141" s="26" t="s">
        <v>235</v>
      </c>
      <c r="D141" s="28">
        <f t="shared" ca="1" si="26"/>
        <v>218740</v>
      </c>
      <c r="E141" s="26">
        <f t="shared" ca="1" si="27"/>
        <v>2167609</v>
      </c>
      <c r="F141" s="26">
        <f t="shared" ca="1" si="28"/>
        <v>2074161</v>
      </c>
      <c r="G141" s="26">
        <f t="shared" ca="1" si="29"/>
        <v>1379980</v>
      </c>
      <c r="H141" s="26">
        <f t="shared" ca="1" si="30"/>
        <v>1908638</v>
      </c>
      <c r="I141" s="26">
        <v>594825</v>
      </c>
      <c r="J141" s="19">
        <v>67</v>
      </c>
      <c r="K141" s="24">
        <f ca="1">Applications!I141</f>
        <v>8652188</v>
      </c>
      <c r="L141" s="2" t="str">
        <f>Applications!A141</f>
        <v>Softsing</v>
      </c>
      <c r="M141" s="31">
        <f t="shared" ca="1" si="31"/>
        <v>7.0058043529476088E-2</v>
      </c>
      <c r="N141" s="31">
        <f t="shared" ca="1" si="31"/>
        <v>0.69424236470924594</v>
      </c>
      <c r="O141" s="31">
        <f t="shared" ca="1" si="31"/>
        <v>0.66431262973745231</v>
      </c>
      <c r="P141" s="31">
        <f t="shared" ca="1" si="31"/>
        <v>0.4419802391564156</v>
      </c>
      <c r="Q141" s="31">
        <f t="shared" ca="1" si="31"/>
        <v>0.61129898726491272</v>
      </c>
      <c r="R141" s="31">
        <f t="shared" ca="1" si="31"/>
        <v>0.28923220117517523</v>
      </c>
      <c r="S141" s="31">
        <f t="shared" ca="1" si="25"/>
        <v>2.7711244655726781</v>
      </c>
    </row>
    <row r="142" spans="1:19">
      <c r="A142" s="2" t="str">
        <f ca="1">IF(Table13[[#This Row],[annualCostTotal]]=0,"",L142&amp;" Financial Profile "&amp;B142)</f>
        <v>Soltex Financial Profile 2015</v>
      </c>
      <c r="B142" s="40">
        <v>2015</v>
      </c>
      <c r="C142" s="26" t="s">
        <v>233</v>
      </c>
      <c r="D142" s="28">
        <f t="shared" ca="1" si="26"/>
        <v>263656</v>
      </c>
      <c r="E142" s="26">
        <f t="shared" ca="1" si="27"/>
        <v>247120</v>
      </c>
      <c r="F142" s="26">
        <f t="shared" ca="1" si="28"/>
        <v>90801</v>
      </c>
      <c r="G142" s="26">
        <f t="shared" ca="1" si="29"/>
        <v>43228</v>
      </c>
      <c r="H142" s="26">
        <f t="shared" ca="1" si="30"/>
        <v>33681</v>
      </c>
      <c r="I142" s="26">
        <v>620202</v>
      </c>
      <c r="J142" s="19">
        <v>48</v>
      </c>
      <c r="K142" s="24">
        <f ca="1">Applications!I142</f>
        <v>912633</v>
      </c>
      <c r="L142" s="2" t="str">
        <f>Applications!A142</f>
        <v>Soltex</v>
      </c>
      <c r="M142" s="31">
        <f t="shared" ca="1" si="31"/>
        <v>0.68514435696413378</v>
      </c>
      <c r="N142" s="31">
        <f t="shared" ca="1" si="31"/>
        <v>0.64217256370466524</v>
      </c>
      <c r="O142" s="31">
        <f t="shared" ca="1" si="31"/>
        <v>0.23595723563758508</v>
      </c>
      <c r="P142" s="31">
        <f t="shared" ca="1" si="31"/>
        <v>0.11233434613185633</v>
      </c>
      <c r="Q142" s="31">
        <f t="shared" ca="1" si="31"/>
        <v>8.7523429435944822E-2</v>
      </c>
      <c r="R142" s="31">
        <f t="shared" ca="1" si="31"/>
        <v>0.60845928926870174</v>
      </c>
      <c r="S142" s="31">
        <f t="shared" ca="1" si="25"/>
        <v>2.3715912211428867</v>
      </c>
    </row>
    <row r="143" spans="1:19">
      <c r="A143" s="2" t="str">
        <f ca="1">IF(Table13[[#This Row],[annualCostTotal]]=0,"",L143&amp;" Financial Profile "&amp;B143)</f>
        <v>Son-Kix Financial Profile 2015</v>
      </c>
      <c r="B143" s="40">
        <v>2015</v>
      </c>
      <c r="C143" s="26" t="s">
        <v>235</v>
      </c>
      <c r="D143" s="28">
        <f t="shared" ca="1" si="26"/>
        <v>492003</v>
      </c>
      <c r="E143" s="26">
        <f t="shared" ca="1" si="27"/>
        <v>2941072</v>
      </c>
      <c r="F143" s="26">
        <f t="shared" ca="1" si="28"/>
        <v>3199841</v>
      </c>
      <c r="G143" s="26">
        <f t="shared" ca="1" si="29"/>
        <v>189959</v>
      </c>
      <c r="H143" s="26">
        <f t="shared" ca="1" si="30"/>
        <v>2772102</v>
      </c>
      <c r="I143" s="26">
        <v>598315</v>
      </c>
      <c r="J143" s="19">
        <v>8</v>
      </c>
      <c r="K143" s="24">
        <f ca="1">Applications!I143</f>
        <v>9726116</v>
      </c>
      <c r="L143" s="2" t="str">
        <f>Applications!A143</f>
        <v>Son-Kix</v>
      </c>
      <c r="M143" s="31">
        <f t="shared" ref="M143:R152" ca="1" si="32">RAND()</f>
        <v>0.13801216169746544</v>
      </c>
      <c r="N143" s="31">
        <f t="shared" ca="1" si="32"/>
        <v>0.82500260225998545</v>
      </c>
      <c r="O143" s="31">
        <f t="shared" ca="1" si="32"/>
        <v>0.89758993037902213</v>
      </c>
      <c r="P143" s="31">
        <f t="shared" ca="1" si="32"/>
        <v>5.3285449036722388E-2</v>
      </c>
      <c r="Q143" s="31">
        <f t="shared" ca="1" si="32"/>
        <v>0.7776045990612388</v>
      </c>
      <c r="R143" s="31">
        <f t="shared" ca="1" si="32"/>
        <v>3.6786018702378964E-2</v>
      </c>
      <c r="S143" s="31">
        <f t="shared" ca="1" si="25"/>
        <v>2.7282807611368134</v>
      </c>
    </row>
    <row r="144" spans="1:19">
      <c r="A144" s="2" t="str">
        <f ca="1">IF(Table13[[#This Row],[annualCostTotal]]=0,"",L144&amp;" Financial Profile "&amp;B144)</f>
        <v>Stansing Financial Profile 2015</v>
      </c>
      <c r="B144" s="40">
        <v>2015</v>
      </c>
      <c r="C144" s="26" t="s">
        <v>235</v>
      </c>
      <c r="D144" s="28">
        <f t="shared" ca="1" si="26"/>
        <v>150635</v>
      </c>
      <c r="E144" s="26">
        <f t="shared" ca="1" si="27"/>
        <v>40473</v>
      </c>
      <c r="F144" s="26">
        <f t="shared" ca="1" si="28"/>
        <v>133680</v>
      </c>
      <c r="G144" s="26">
        <f t="shared" ca="1" si="29"/>
        <v>132286</v>
      </c>
      <c r="H144" s="26">
        <f t="shared" ca="1" si="30"/>
        <v>177310</v>
      </c>
      <c r="I144" s="26">
        <v>674454</v>
      </c>
      <c r="J144" s="19">
        <v>94</v>
      </c>
      <c r="K144" s="24">
        <f ca="1">Applications!I144</f>
        <v>665830</v>
      </c>
      <c r="L144" s="2" t="str">
        <f>Applications!A144</f>
        <v>Stansing</v>
      </c>
      <c r="M144" s="31">
        <f t="shared" ca="1" si="32"/>
        <v>0.69223050729595526</v>
      </c>
      <c r="N144" s="31">
        <f t="shared" ca="1" si="32"/>
        <v>0.18599116711121977</v>
      </c>
      <c r="O144" s="31">
        <f t="shared" ca="1" si="32"/>
        <v>0.61431457600666028</v>
      </c>
      <c r="P144" s="31">
        <f t="shared" ca="1" si="32"/>
        <v>0.60790970379061049</v>
      </c>
      <c r="Q144" s="31">
        <f t="shared" ca="1" si="32"/>
        <v>0.81481187186986925</v>
      </c>
      <c r="R144" s="31">
        <f t="shared" ca="1" si="32"/>
        <v>0.14450599458268598</v>
      </c>
      <c r="S144" s="31">
        <f t="shared" ca="1" si="25"/>
        <v>3.0597638206570013</v>
      </c>
    </row>
    <row r="145" spans="1:19">
      <c r="A145" s="2" t="str">
        <f ca="1">IF(Table13[[#This Row],[annualCostTotal]]=0,"",L145&amp;" Financial Profile "&amp;B145)</f>
        <v>Stat Stock Financial Profile 2015</v>
      </c>
      <c r="B145" s="40">
        <v>2015</v>
      </c>
      <c r="C145" s="26" t="s">
        <v>235</v>
      </c>
      <c r="D145" s="28">
        <f t="shared" ca="1" si="26"/>
        <v>1494717</v>
      </c>
      <c r="E145" s="26">
        <f t="shared" ca="1" si="27"/>
        <v>2549406</v>
      </c>
      <c r="F145" s="26">
        <f t="shared" ca="1" si="28"/>
        <v>2661807</v>
      </c>
      <c r="G145" s="26">
        <f t="shared" ca="1" si="29"/>
        <v>492671</v>
      </c>
      <c r="H145" s="26">
        <f t="shared" ca="1" si="30"/>
        <v>520773</v>
      </c>
      <c r="I145" s="26">
        <v>624519</v>
      </c>
      <c r="J145" s="19">
        <v>69</v>
      </c>
      <c r="K145" s="24">
        <f ca="1">Applications!I145</f>
        <v>8307021</v>
      </c>
      <c r="L145" s="2" t="str">
        <f>Applications!A145</f>
        <v>Stat Stock</v>
      </c>
      <c r="M145" s="31">
        <f t="shared" ca="1" si="32"/>
        <v>0.31551414688326451</v>
      </c>
      <c r="N145" s="31">
        <f t="shared" ca="1" si="32"/>
        <v>0.5381443812465776</v>
      </c>
      <c r="O145" s="31">
        <f t="shared" ca="1" si="32"/>
        <v>0.56187071351092377</v>
      </c>
      <c r="P145" s="31">
        <f t="shared" ca="1" si="32"/>
        <v>0.10399613157429399</v>
      </c>
      <c r="Q145" s="31">
        <f t="shared" ca="1" si="32"/>
        <v>0.10992796950881589</v>
      </c>
      <c r="R145" s="31">
        <f t="shared" ca="1" si="32"/>
        <v>0.12404392699697608</v>
      </c>
      <c r="S145" s="31">
        <f t="shared" ca="1" si="25"/>
        <v>1.7534972697208517</v>
      </c>
    </row>
    <row r="146" spans="1:19">
      <c r="A146" s="2" t="str">
        <f ca="1">IF(Table13[[#This Row],[annualCostTotal]]=0,"",L146&amp;" Financial Profile "&amp;B146)</f>
        <v>Statflex Financial Profile 2015</v>
      </c>
      <c r="B146" s="40">
        <v>2015</v>
      </c>
      <c r="C146" s="26" t="s">
        <v>235</v>
      </c>
      <c r="D146" s="28">
        <f t="shared" ca="1" si="26"/>
        <v>1605967</v>
      </c>
      <c r="E146" s="26">
        <f t="shared" ca="1" si="27"/>
        <v>645109</v>
      </c>
      <c r="F146" s="26">
        <f t="shared" ca="1" si="28"/>
        <v>1588623</v>
      </c>
      <c r="G146" s="26">
        <f t="shared" ca="1" si="29"/>
        <v>680832</v>
      </c>
      <c r="H146" s="26">
        <f t="shared" ca="1" si="30"/>
        <v>1372242</v>
      </c>
      <c r="I146" s="26">
        <v>567730</v>
      </c>
      <c r="J146" s="19">
        <v>49</v>
      </c>
      <c r="K146" s="24">
        <f ca="1">Applications!I146</f>
        <v>6174371</v>
      </c>
      <c r="L146" s="2" t="str">
        <f>Applications!A146</f>
        <v>Statflex</v>
      </c>
      <c r="M146" s="31">
        <f t="shared" ca="1" si="32"/>
        <v>0.91251209644389231</v>
      </c>
      <c r="N146" s="31">
        <f t="shared" ca="1" si="32"/>
        <v>0.36655163396726265</v>
      </c>
      <c r="O146" s="31">
        <f t="shared" ca="1" si="32"/>
        <v>0.902657387212773</v>
      </c>
      <c r="P146" s="31">
        <f t="shared" ca="1" si="32"/>
        <v>0.38684964930970722</v>
      </c>
      <c r="Q146" s="31">
        <f t="shared" ca="1" si="32"/>
        <v>0.77970939800656569</v>
      </c>
      <c r="R146" s="31">
        <f t="shared" ca="1" si="32"/>
        <v>0.16000350393455887</v>
      </c>
      <c r="S146" s="31">
        <f t="shared" ca="1" si="25"/>
        <v>3.5082836688747596</v>
      </c>
    </row>
    <row r="147" spans="1:19">
      <c r="A147" s="2" t="str">
        <f ca="1">IF(Table13[[#This Row],[annualCostTotal]]=0,"",L147&amp;" Financial Profile "&amp;B147)</f>
        <v>Stock Remcore Financial Profile 2015</v>
      </c>
      <c r="B147" s="40">
        <v>2015</v>
      </c>
      <c r="C147" s="26" t="s">
        <v>233</v>
      </c>
      <c r="D147" s="28">
        <f t="shared" ca="1" si="26"/>
        <v>783705</v>
      </c>
      <c r="E147" s="26">
        <f t="shared" ca="1" si="27"/>
        <v>2336127</v>
      </c>
      <c r="F147" s="26">
        <f t="shared" ca="1" si="28"/>
        <v>960844</v>
      </c>
      <c r="G147" s="26">
        <f t="shared" ca="1" si="29"/>
        <v>409792</v>
      </c>
      <c r="H147" s="26">
        <f t="shared" ca="1" si="30"/>
        <v>2556175</v>
      </c>
      <c r="I147" s="26">
        <v>567381</v>
      </c>
      <c r="J147" s="19">
        <v>20</v>
      </c>
      <c r="K147" s="24">
        <f ca="1">Applications!I147</f>
        <v>7103254</v>
      </c>
      <c r="L147" s="2" t="str">
        <f>Applications!A147</f>
        <v>Stock Remcore</v>
      </c>
      <c r="M147" s="31">
        <f t="shared" ca="1" si="32"/>
        <v>0.30204758390485986</v>
      </c>
      <c r="N147" s="31">
        <f t="shared" ca="1" si="32"/>
        <v>0.90036616504859401</v>
      </c>
      <c r="O147" s="31">
        <f t="shared" ca="1" si="32"/>
        <v>0.37031872786747233</v>
      </c>
      <c r="P147" s="31">
        <f t="shared" ca="1" si="32"/>
        <v>0.15793799140981413</v>
      </c>
      <c r="Q147" s="31">
        <f t="shared" ca="1" si="32"/>
        <v>0.98517494889992752</v>
      </c>
      <c r="R147" s="31">
        <f t="shared" ca="1" si="32"/>
        <v>2.1818352884520276E-2</v>
      </c>
      <c r="S147" s="31">
        <f t="shared" ca="1" si="25"/>
        <v>2.737663770015188</v>
      </c>
    </row>
    <row r="148" spans="1:19">
      <c r="A148" s="2" t="str">
        <f ca="1">IF(Table13[[#This Row],[annualCostTotal]]=0,"",L148&amp;" Financial Profile "&amp;B148)</f>
        <v>Stockla Financial Profile 2015</v>
      </c>
      <c r="B148" s="40">
        <v>2015</v>
      </c>
      <c r="C148" s="26" t="s">
        <v>234</v>
      </c>
      <c r="D148" s="28">
        <f t="shared" ca="1" si="26"/>
        <v>1640557</v>
      </c>
      <c r="E148" s="26">
        <f t="shared" ca="1" si="27"/>
        <v>877078</v>
      </c>
      <c r="F148" s="26">
        <f t="shared" ca="1" si="28"/>
        <v>551635</v>
      </c>
      <c r="G148" s="26">
        <f t="shared" ca="1" si="29"/>
        <v>157811</v>
      </c>
      <c r="H148" s="26">
        <f t="shared" ca="1" si="30"/>
        <v>1848221</v>
      </c>
      <c r="I148" s="26">
        <v>613507</v>
      </c>
      <c r="J148" s="19">
        <v>42</v>
      </c>
      <c r="K148" s="24">
        <f ca="1">Applications!I148</f>
        <v>6778788</v>
      </c>
      <c r="L148" s="2" t="str">
        <f>Applications!A148</f>
        <v>Stockla</v>
      </c>
      <c r="M148" s="31">
        <f t="shared" ca="1" si="32"/>
        <v>0.81970983562664845</v>
      </c>
      <c r="N148" s="31">
        <f t="shared" ca="1" si="32"/>
        <v>0.43823470734106695</v>
      </c>
      <c r="O148" s="31">
        <f t="shared" ca="1" si="32"/>
        <v>0.27562601612539406</v>
      </c>
      <c r="P148" s="31">
        <f t="shared" ca="1" si="32"/>
        <v>7.8850615772661725E-2</v>
      </c>
      <c r="Q148" s="31">
        <f t="shared" ca="1" si="32"/>
        <v>0.92346969875931428</v>
      </c>
      <c r="R148" s="31">
        <f t="shared" ca="1" si="32"/>
        <v>0.85115295536163016</v>
      </c>
      <c r="S148" s="31">
        <f t="shared" ca="1" si="25"/>
        <v>3.3870438289867155</v>
      </c>
    </row>
    <row r="149" spans="1:19">
      <c r="A149" s="2" t="str">
        <f ca="1">IF(Table13[[#This Row],[annualCostTotal]]=0,"",L149&amp;" Financial Profile "&amp;B149)</f>
        <v>Stringflex Financial Profile 2015</v>
      </c>
      <c r="B149" s="40">
        <v>2015</v>
      </c>
      <c r="C149" s="26" t="s">
        <v>235</v>
      </c>
      <c r="D149" s="28">
        <f t="shared" ca="1" si="26"/>
        <v>478392</v>
      </c>
      <c r="E149" s="26">
        <f t="shared" ca="1" si="27"/>
        <v>2288075</v>
      </c>
      <c r="F149" s="26">
        <f t="shared" ca="1" si="28"/>
        <v>2864751</v>
      </c>
      <c r="G149" s="26">
        <f t="shared" ca="1" si="29"/>
        <v>1618090</v>
      </c>
      <c r="H149" s="26">
        <f t="shared" ca="1" si="30"/>
        <v>259380</v>
      </c>
      <c r="I149" s="26">
        <v>563202</v>
      </c>
      <c r="J149" s="19">
        <v>4</v>
      </c>
      <c r="K149" s="24">
        <f ca="1">Applications!I149</f>
        <v>8070146</v>
      </c>
      <c r="L149" s="2" t="str">
        <f>Applications!A149</f>
        <v>Stringflex</v>
      </c>
      <c r="M149" s="31">
        <f t="shared" ca="1" si="32"/>
        <v>0.15404869758915174</v>
      </c>
      <c r="N149" s="31">
        <f t="shared" ca="1" si="32"/>
        <v>0.73679118724604187</v>
      </c>
      <c r="O149" s="31">
        <f t="shared" ca="1" si="32"/>
        <v>0.92248889259052724</v>
      </c>
      <c r="P149" s="31">
        <f t="shared" ca="1" si="32"/>
        <v>0.52104707780148485</v>
      </c>
      <c r="Q149" s="31">
        <f t="shared" ca="1" si="32"/>
        <v>8.3524001382393021E-2</v>
      </c>
      <c r="R149" s="31">
        <f t="shared" ca="1" si="32"/>
        <v>0.18079714732437768</v>
      </c>
      <c r="S149" s="31">
        <f t="shared" ca="1" si="25"/>
        <v>2.5986970039339767</v>
      </c>
    </row>
    <row r="150" spans="1:19">
      <c r="A150" s="2" t="str">
        <f ca="1">IF(Table13[[#This Row],[annualCostTotal]]=0,"",L150&amp;" Financial Profile "&amp;B150)</f>
        <v>Stringgocore Financial Profile 2015</v>
      </c>
      <c r="B150" s="40">
        <v>2015</v>
      </c>
      <c r="C150" s="26" t="s">
        <v>235</v>
      </c>
      <c r="D150" s="28">
        <f t="shared" ca="1" si="26"/>
        <v>1429208</v>
      </c>
      <c r="E150" s="26">
        <f t="shared" ca="1" si="27"/>
        <v>1366283</v>
      </c>
      <c r="F150" s="26">
        <f t="shared" ca="1" si="28"/>
        <v>737300</v>
      </c>
      <c r="G150" s="26">
        <f t="shared" ca="1" si="29"/>
        <v>1976558</v>
      </c>
      <c r="H150" s="26">
        <f t="shared" ca="1" si="30"/>
        <v>759224</v>
      </c>
      <c r="I150" s="26">
        <v>559125</v>
      </c>
      <c r="J150" s="19">
        <v>43</v>
      </c>
      <c r="K150" s="24">
        <f ca="1">Applications!I150</f>
        <v>6904252</v>
      </c>
      <c r="L150" s="2" t="str">
        <f>Applications!A150</f>
        <v>Stringgocore</v>
      </c>
      <c r="M150" s="31">
        <f t="shared" ca="1" si="32"/>
        <v>0.69027434688574874</v>
      </c>
      <c r="N150" s="31">
        <f t="shared" ca="1" si="32"/>
        <v>0.65988328873721458</v>
      </c>
      <c r="O150" s="31">
        <f t="shared" ca="1" si="32"/>
        <v>0.35609877449857663</v>
      </c>
      <c r="P150" s="31">
        <f t="shared" ca="1" si="32"/>
        <v>0.95463211275090198</v>
      </c>
      <c r="Q150" s="31">
        <f t="shared" ca="1" si="32"/>
        <v>0.36668776354591726</v>
      </c>
      <c r="R150" s="31">
        <f t="shared" ca="1" si="32"/>
        <v>0.30701857167507995</v>
      </c>
      <c r="S150" s="31">
        <f t="shared" ca="1" si="25"/>
        <v>3.3345948580934395</v>
      </c>
    </row>
    <row r="151" spans="1:19">
      <c r="A151" s="2" t="str">
        <f ca="1">IF(Table13[[#This Row],[annualCostTotal]]=0,"",L151&amp;" Financial Profile "&amp;B151)</f>
        <v>Stringsaoing Financial Profile 2015</v>
      </c>
      <c r="B151" s="40">
        <v>2015</v>
      </c>
      <c r="C151" s="26" t="s">
        <v>235</v>
      </c>
      <c r="D151" s="28">
        <f t="shared" ca="1" si="26"/>
        <v>1594152</v>
      </c>
      <c r="E151" s="26">
        <f t="shared" ca="1" si="27"/>
        <v>1193922</v>
      </c>
      <c r="F151" s="26">
        <f t="shared" ca="1" si="28"/>
        <v>1120955</v>
      </c>
      <c r="G151" s="26">
        <f t="shared" ca="1" si="29"/>
        <v>1311875</v>
      </c>
      <c r="H151" s="26">
        <f t="shared" ca="1" si="30"/>
        <v>1697514</v>
      </c>
      <c r="I151" s="26">
        <v>860269</v>
      </c>
      <c r="J151" s="19">
        <v>84</v>
      </c>
      <c r="K151" s="24">
        <f ca="1">Applications!I151</f>
        <v>7869159</v>
      </c>
      <c r="L151" s="2" t="str">
        <f>Applications!A151</f>
        <v>Stringsaoing</v>
      </c>
      <c r="M151" s="31">
        <f t="shared" ca="1" si="32"/>
        <v>0.75052583173829446</v>
      </c>
      <c r="N151" s="31">
        <f t="shared" ca="1" si="32"/>
        <v>0.56209788760416657</v>
      </c>
      <c r="O151" s="31">
        <f t="shared" ca="1" si="32"/>
        <v>0.52774521417153752</v>
      </c>
      <c r="P151" s="31">
        <f t="shared" ca="1" si="32"/>
        <v>0.61762987940127145</v>
      </c>
      <c r="Q151" s="31">
        <f t="shared" ca="1" si="32"/>
        <v>0.79918845581353359</v>
      </c>
      <c r="R151" s="31">
        <f t="shared" ca="1" si="32"/>
        <v>0.44760838122417557</v>
      </c>
      <c r="S151" s="31">
        <f t="shared" ca="1" si="25"/>
        <v>3.7047956499529793</v>
      </c>
    </row>
    <row r="152" spans="1:19">
      <c r="A152" s="2" t="str">
        <f ca="1">IF(Table13[[#This Row],[annualCostTotal]]=0,"",L152&amp;" Financial Profile "&amp;B152)</f>
        <v>Strong Damtom Financial Profile 2015</v>
      </c>
      <c r="B152" s="40">
        <v>2015</v>
      </c>
      <c r="C152" s="26" t="s">
        <v>235</v>
      </c>
      <c r="D152" s="28">
        <f t="shared" ca="1" si="26"/>
        <v>256697</v>
      </c>
      <c r="E152" s="26">
        <f t="shared" ca="1" si="27"/>
        <v>1411700</v>
      </c>
      <c r="F152" s="26">
        <f t="shared" ca="1" si="28"/>
        <v>2348107</v>
      </c>
      <c r="G152" s="26">
        <f t="shared" ca="1" si="29"/>
        <v>1384617</v>
      </c>
      <c r="H152" s="26">
        <f t="shared" ca="1" si="30"/>
        <v>1750703</v>
      </c>
      <c r="I152" s="26">
        <v>577189</v>
      </c>
      <c r="J152" s="19">
        <v>63</v>
      </c>
      <c r="K152" s="24">
        <f ca="1">Applications!I152</f>
        <v>9484148</v>
      </c>
      <c r="L152" s="2" t="str">
        <f>Applications!A152</f>
        <v>Strong Damtom</v>
      </c>
      <c r="M152" s="31">
        <f t="shared" ca="1" si="32"/>
        <v>0.10833982751490912</v>
      </c>
      <c r="N152" s="31">
        <f t="shared" ca="1" si="32"/>
        <v>0.59581220821731229</v>
      </c>
      <c r="O152" s="31">
        <f t="shared" ca="1" si="32"/>
        <v>0.9910255954856716</v>
      </c>
      <c r="P152" s="31">
        <f t="shared" ca="1" si="32"/>
        <v>0.58438174920960217</v>
      </c>
      <c r="Q152" s="31">
        <f t="shared" ca="1" si="32"/>
        <v>0.7388896323393539</v>
      </c>
      <c r="R152" s="31">
        <f t="shared" ca="1" si="32"/>
        <v>0.98436432984681566</v>
      </c>
      <c r="S152" s="31">
        <f t="shared" ca="1" si="25"/>
        <v>4.0028133426136652</v>
      </c>
    </row>
    <row r="153" spans="1:19">
      <c r="A153" s="2" t="str">
        <f ca="1">IF(Table13[[#This Row],[annualCostTotal]]=0,"",L153&amp;" Financial Profile "&amp;B153)</f>
        <v>Strong Tax Financial Profile 2015</v>
      </c>
      <c r="B153" s="40">
        <v>2015</v>
      </c>
      <c r="C153" s="26" t="s">
        <v>235</v>
      </c>
      <c r="D153" s="28">
        <f t="shared" ca="1" si="26"/>
        <v>554667</v>
      </c>
      <c r="E153" s="26">
        <f t="shared" ca="1" si="27"/>
        <v>770979</v>
      </c>
      <c r="F153" s="26">
        <f t="shared" ca="1" si="28"/>
        <v>2668119</v>
      </c>
      <c r="G153" s="26">
        <f t="shared" ca="1" si="29"/>
        <v>1433377</v>
      </c>
      <c r="H153" s="26">
        <f t="shared" ca="1" si="30"/>
        <v>876794</v>
      </c>
      <c r="I153" s="26">
        <v>555671</v>
      </c>
      <c r="J153" s="19">
        <v>24</v>
      </c>
      <c r="K153" s="24">
        <f ca="1">Applications!I153</f>
        <v>6768449</v>
      </c>
      <c r="L153" s="2" t="str">
        <f>Applications!A153</f>
        <v>Strong Tax</v>
      </c>
      <c r="M153" s="31">
        <f t="shared" ref="M153:R162" ca="1" si="33">RAND()</f>
        <v>0.18896335020518595</v>
      </c>
      <c r="N153" s="31">
        <f t="shared" ca="1" si="33"/>
        <v>0.26265614239325508</v>
      </c>
      <c r="O153" s="31">
        <f t="shared" ca="1" si="33"/>
        <v>0.90897152372722489</v>
      </c>
      <c r="P153" s="31">
        <f t="shared" ca="1" si="33"/>
        <v>0.48832115413134725</v>
      </c>
      <c r="Q153" s="31">
        <f t="shared" ca="1" si="33"/>
        <v>0.29870504817110943</v>
      </c>
      <c r="R153" s="31">
        <f t="shared" ca="1" si="33"/>
        <v>0.15824976676259395</v>
      </c>
      <c r="S153" s="31">
        <f t="shared" ca="1" si="25"/>
        <v>2.3058669853907166</v>
      </c>
    </row>
    <row r="154" spans="1:19">
      <c r="A154" s="2" t="str">
        <f ca="1">IF(Table13[[#This Row],[annualCostTotal]]=0,"",L154&amp;" Financial Profile "&amp;B154)</f>
        <v>Strongkeyfind Financial Profile 2015</v>
      </c>
      <c r="B154" s="40">
        <v>2015</v>
      </c>
      <c r="C154" s="26" t="s">
        <v>235</v>
      </c>
      <c r="D154" s="28">
        <f t="shared" ca="1" si="26"/>
        <v>1134485</v>
      </c>
      <c r="E154" s="26">
        <f t="shared" ca="1" si="27"/>
        <v>1635798</v>
      </c>
      <c r="F154" s="26">
        <f t="shared" ca="1" si="28"/>
        <v>148703</v>
      </c>
      <c r="G154" s="26">
        <f t="shared" ca="1" si="29"/>
        <v>1557240</v>
      </c>
      <c r="H154" s="26">
        <f t="shared" ca="1" si="30"/>
        <v>1520116</v>
      </c>
      <c r="I154" s="26">
        <v>555089</v>
      </c>
      <c r="J154" s="19">
        <v>2</v>
      </c>
      <c r="K154" s="24">
        <f ca="1">Applications!I154</f>
        <v>7230057</v>
      </c>
      <c r="L154" s="2" t="str">
        <f>Applications!A154</f>
        <v>Strongkeyfind</v>
      </c>
      <c r="M154" s="31">
        <f t="shared" ca="1" si="33"/>
        <v>0.56500004084634603</v>
      </c>
      <c r="N154" s="31">
        <f t="shared" ca="1" si="33"/>
        <v>0.81466573602081382</v>
      </c>
      <c r="O154" s="31">
        <f t="shared" ca="1" si="33"/>
        <v>7.4057588073483505E-2</v>
      </c>
      <c r="P154" s="31">
        <f t="shared" ca="1" si="33"/>
        <v>0.77554198846537881</v>
      </c>
      <c r="Q154" s="31">
        <f t="shared" ca="1" si="33"/>
        <v>0.75705377517024941</v>
      </c>
      <c r="R154" s="31">
        <f t="shared" ca="1" si="33"/>
        <v>0.61441971626799685</v>
      </c>
      <c r="S154" s="31">
        <f t="shared" ca="1" si="25"/>
        <v>3.6007388448442681</v>
      </c>
    </row>
    <row r="155" spans="1:19">
      <c r="A155" s="2" t="str">
        <f ca="1">IF(Table13[[#This Row],[annualCostTotal]]=0,"",L155&amp;" Financial Profile "&amp;B155)</f>
        <v>Subity Financial Profile 2015</v>
      </c>
      <c r="B155" s="40">
        <v>2015</v>
      </c>
      <c r="C155" s="26" t="s">
        <v>235</v>
      </c>
      <c r="D155" s="28">
        <f t="shared" ca="1" si="26"/>
        <v>1357734</v>
      </c>
      <c r="E155" s="26">
        <f t="shared" ca="1" si="27"/>
        <v>597284</v>
      </c>
      <c r="F155" s="26">
        <f t="shared" ca="1" si="28"/>
        <v>1335920</v>
      </c>
      <c r="G155" s="26">
        <f t="shared" ca="1" si="29"/>
        <v>1775140</v>
      </c>
      <c r="H155" s="26">
        <f t="shared" ca="1" si="30"/>
        <v>1763480</v>
      </c>
      <c r="I155" s="26">
        <v>553980</v>
      </c>
      <c r="J155" s="19">
        <v>48</v>
      </c>
      <c r="K155" s="24">
        <f ca="1">Applications!I155</f>
        <v>8197596</v>
      </c>
      <c r="L155" s="2" t="str">
        <f>Applications!A155</f>
        <v>Subity</v>
      </c>
      <c r="M155" s="31">
        <f t="shared" ca="1" si="33"/>
        <v>0.6757266777039731</v>
      </c>
      <c r="N155" s="31">
        <f t="shared" ca="1" si="33"/>
        <v>0.2972603136391847</v>
      </c>
      <c r="O155" s="31">
        <f t="shared" ca="1" si="33"/>
        <v>0.66486993111820636</v>
      </c>
      <c r="P155" s="31">
        <f t="shared" ca="1" si="33"/>
        <v>0.883463924552088</v>
      </c>
      <c r="Q155" s="31">
        <f t="shared" ca="1" si="33"/>
        <v>0.87766092189141975</v>
      </c>
      <c r="R155" s="31">
        <f t="shared" ca="1" si="33"/>
        <v>0.68085517155581909</v>
      </c>
      <c r="S155" s="31">
        <f t="shared" ca="1" si="25"/>
        <v>4.0798369404606909</v>
      </c>
    </row>
    <row r="156" spans="1:19">
      <c r="A156" s="2" t="str">
        <f ca="1">IF(Table13[[#This Row],[annualCostTotal]]=0,"",L156&amp;" Financial Profile "&amp;B156)</f>
        <v>Tan-Strong Financial Profile 2015</v>
      </c>
      <c r="B156" s="40">
        <v>2015</v>
      </c>
      <c r="C156" s="26" t="s">
        <v>234</v>
      </c>
      <c r="D156" s="28">
        <f t="shared" ca="1" si="26"/>
        <v>1975346</v>
      </c>
      <c r="E156" s="26">
        <f t="shared" ca="1" si="27"/>
        <v>489106</v>
      </c>
      <c r="F156" s="26">
        <f t="shared" ca="1" si="28"/>
        <v>2436123</v>
      </c>
      <c r="G156" s="26">
        <f t="shared" ca="1" si="29"/>
        <v>679919</v>
      </c>
      <c r="H156" s="26">
        <f t="shared" ca="1" si="30"/>
        <v>1614435</v>
      </c>
      <c r="I156" s="26">
        <v>592018</v>
      </c>
      <c r="J156" s="19">
        <v>71</v>
      </c>
      <c r="K156" s="24">
        <f ca="1">Applications!I156</f>
        <v>9636385</v>
      </c>
      <c r="L156" s="2" t="str">
        <f>Applications!A156</f>
        <v>Tan-Strong</v>
      </c>
      <c r="M156" s="31">
        <f t="shared" ca="1" si="33"/>
        <v>0.78640763390971713</v>
      </c>
      <c r="N156" s="31">
        <f t="shared" ca="1" si="33"/>
        <v>0.19471870933183011</v>
      </c>
      <c r="O156" s="31">
        <f t="shared" ca="1" si="33"/>
        <v>0.96984802138228621</v>
      </c>
      <c r="P156" s="31">
        <f t="shared" ca="1" si="33"/>
        <v>0.27068344511638665</v>
      </c>
      <c r="Q156" s="31">
        <f t="shared" ca="1" si="33"/>
        <v>0.64272476368342901</v>
      </c>
      <c r="R156" s="31">
        <f t="shared" ca="1" si="33"/>
        <v>0.97197056941118931</v>
      </c>
      <c r="S156" s="31">
        <f t="shared" ca="1" si="25"/>
        <v>3.8363531428348381</v>
      </c>
    </row>
    <row r="157" spans="1:19">
      <c r="A157" s="2" t="str">
        <f ca="1">IF(Table13[[#This Row],[annualCostTotal]]=0,"",L157&amp;" Financial Profile "&amp;B157)</f>
        <v>Tech Sonlux Financial Profile 2015</v>
      </c>
      <c r="B157" s="40">
        <v>2015</v>
      </c>
      <c r="C157" s="26" t="s">
        <v>235</v>
      </c>
      <c r="D157" s="28">
        <f t="shared" ca="1" si="26"/>
        <v>340941</v>
      </c>
      <c r="E157" s="26">
        <f t="shared" ca="1" si="27"/>
        <v>2101161</v>
      </c>
      <c r="F157" s="26">
        <f t="shared" ca="1" si="28"/>
        <v>4374984</v>
      </c>
      <c r="G157" s="26">
        <f t="shared" ca="1" si="29"/>
        <v>1618757</v>
      </c>
      <c r="H157" s="26">
        <f t="shared" ca="1" si="30"/>
        <v>88583</v>
      </c>
      <c r="I157" s="26">
        <v>672571</v>
      </c>
      <c r="J157" s="19">
        <v>43</v>
      </c>
      <c r="K157" s="24">
        <f ca="1">Applications!I157</f>
        <v>9434178</v>
      </c>
      <c r="L157" s="2" t="str">
        <f>Applications!A157</f>
        <v>Tech Sonlux</v>
      </c>
      <c r="M157" s="31">
        <f t="shared" ca="1" si="33"/>
        <v>7.3339423726394792E-2</v>
      </c>
      <c r="N157" s="31">
        <f t="shared" ca="1" si="33"/>
        <v>0.45197868798710517</v>
      </c>
      <c r="O157" s="31">
        <f t="shared" ca="1" si="33"/>
        <v>0.94109870528444728</v>
      </c>
      <c r="P157" s="31">
        <f t="shared" ca="1" si="33"/>
        <v>0.34820939106564486</v>
      </c>
      <c r="Q157" s="31">
        <f t="shared" ca="1" si="33"/>
        <v>1.9055050817757713E-2</v>
      </c>
      <c r="R157" s="31">
        <f t="shared" ca="1" si="33"/>
        <v>0.1956959495819367</v>
      </c>
      <c r="S157" s="31">
        <f t="shared" ca="1" si="25"/>
        <v>2.0293772084632868</v>
      </c>
    </row>
    <row r="158" spans="1:19">
      <c r="A158" s="2" t="str">
        <f ca="1">IF(Table13[[#This Row],[annualCostTotal]]=0,"",L158&amp;" Financial Profile "&amp;B158)</f>
        <v>Tech-Fax Financial Profile 2015</v>
      </c>
      <c r="B158" s="40">
        <v>2015</v>
      </c>
      <c r="C158" s="26" t="s">
        <v>234</v>
      </c>
      <c r="D158" s="28">
        <f t="shared" ca="1" si="26"/>
        <v>1939861</v>
      </c>
      <c r="E158" s="26">
        <f t="shared" ca="1" si="27"/>
        <v>1662498</v>
      </c>
      <c r="F158" s="26">
        <f t="shared" ca="1" si="28"/>
        <v>403135</v>
      </c>
      <c r="G158" s="26">
        <f t="shared" ca="1" si="29"/>
        <v>567271</v>
      </c>
      <c r="H158" s="26">
        <f t="shared" ca="1" si="30"/>
        <v>62030</v>
      </c>
      <c r="I158" s="26">
        <v>679602</v>
      </c>
      <c r="J158" s="19">
        <v>86</v>
      </c>
      <c r="K158" s="24">
        <f ca="1">Applications!I158</f>
        <v>6119777</v>
      </c>
      <c r="L158" s="2" t="str">
        <f>Applications!A158</f>
        <v>Tech-Fax</v>
      </c>
      <c r="M158" s="31">
        <f t="shared" ca="1" si="33"/>
        <v>0.99527125070478306</v>
      </c>
      <c r="N158" s="31">
        <f t="shared" ca="1" si="33"/>
        <v>0.85296673735453532</v>
      </c>
      <c r="O158" s="31">
        <f t="shared" ca="1" si="33"/>
        <v>0.20683383577608849</v>
      </c>
      <c r="P158" s="31">
        <f t="shared" ca="1" si="33"/>
        <v>0.29104613761545528</v>
      </c>
      <c r="Q158" s="31">
        <f t="shared" ca="1" si="33"/>
        <v>3.1825166338943722E-2</v>
      </c>
      <c r="R158" s="31">
        <f t="shared" ca="1" si="33"/>
        <v>0.76188967895970783</v>
      </c>
      <c r="S158" s="31">
        <f t="shared" ca="1" si="25"/>
        <v>3.1398328067495136</v>
      </c>
    </row>
    <row r="159" spans="1:19">
      <c r="A159" s="2" t="str">
        <f ca="1">IF(Table13[[#This Row],[annualCostTotal]]=0,"",L159&amp;" Financial Profile "&amp;B159)</f>
        <v>Temptam Financial Profile 2015</v>
      </c>
      <c r="B159" s="40">
        <v>2015</v>
      </c>
      <c r="C159" s="26" t="s">
        <v>234</v>
      </c>
      <c r="D159" s="28">
        <f t="shared" ca="1" si="26"/>
        <v>2694360</v>
      </c>
      <c r="E159" s="26">
        <f t="shared" ca="1" si="27"/>
        <v>31100</v>
      </c>
      <c r="F159" s="26">
        <f t="shared" ca="1" si="28"/>
        <v>487419</v>
      </c>
      <c r="G159" s="26">
        <f t="shared" ca="1" si="29"/>
        <v>3022668</v>
      </c>
      <c r="H159" s="26">
        <f t="shared" ca="1" si="30"/>
        <v>623678</v>
      </c>
      <c r="I159" s="26">
        <v>541525</v>
      </c>
      <c r="J159" s="19">
        <v>65</v>
      </c>
      <c r="K159" s="24">
        <f ca="1">Applications!I159</f>
        <v>9666445</v>
      </c>
      <c r="L159" s="2" t="str">
        <f>Applications!A159</f>
        <v>Temptam</v>
      </c>
      <c r="M159" s="31">
        <f t="shared" ca="1" si="33"/>
        <v>0.79220200702530652</v>
      </c>
      <c r="N159" s="31">
        <f t="shared" ca="1" si="33"/>
        <v>9.1439673433072466E-3</v>
      </c>
      <c r="O159" s="31">
        <f t="shared" ca="1" si="33"/>
        <v>0.14331219641875892</v>
      </c>
      <c r="P159" s="31">
        <f t="shared" ca="1" si="33"/>
        <v>0.88873193191537769</v>
      </c>
      <c r="Q159" s="31">
        <f t="shared" ca="1" si="33"/>
        <v>0.18337516656384656</v>
      </c>
      <c r="R159" s="31">
        <f t="shared" ca="1" si="33"/>
        <v>0.82538525664622642</v>
      </c>
      <c r="S159" s="31">
        <f t="shared" ca="1" si="25"/>
        <v>2.8421505259128232</v>
      </c>
    </row>
    <row r="160" spans="1:19">
      <c r="A160" s="2" t="str">
        <f ca="1">IF(Table13[[#This Row],[annualCostTotal]]=0,"",L160&amp;" Financial Profile "&amp;B160)</f>
        <v>Tinity Financial Profile 2015</v>
      </c>
      <c r="B160" s="40">
        <v>2015</v>
      </c>
      <c r="C160" s="26" t="s">
        <v>235</v>
      </c>
      <c r="D160" s="28">
        <f t="shared" ca="1" si="26"/>
        <v>62818</v>
      </c>
      <c r="E160" s="26">
        <f t="shared" ca="1" si="27"/>
        <v>68190</v>
      </c>
      <c r="F160" s="26">
        <f t="shared" ca="1" si="28"/>
        <v>71271</v>
      </c>
      <c r="G160" s="26">
        <f t="shared" ca="1" si="29"/>
        <v>4933</v>
      </c>
      <c r="H160" s="26">
        <f t="shared" ca="1" si="30"/>
        <v>39765</v>
      </c>
      <c r="I160" s="26">
        <v>536066</v>
      </c>
      <c r="J160" s="19">
        <v>87</v>
      </c>
      <c r="K160" s="24">
        <f ca="1">Applications!I160</f>
        <v>415899</v>
      </c>
      <c r="L160" s="2" t="str">
        <f>Applications!A160</f>
        <v>Tinity</v>
      </c>
      <c r="M160" s="31">
        <f t="shared" ca="1" si="33"/>
        <v>0.12287620594539472</v>
      </c>
      <c r="N160" s="31">
        <f t="shared" ca="1" si="33"/>
        <v>0.13338277614805194</v>
      </c>
      <c r="O160" s="31">
        <f t="shared" ca="1" si="33"/>
        <v>0.13940967922784731</v>
      </c>
      <c r="P160" s="31">
        <f t="shared" ca="1" si="33"/>
        <v>9.6487361438079011E-3</v>
      </c>
      <c r="Q160" s="31">
        <f t="shared" ca="1" si="33"/>
        <v>7.7782952351416079E-2</v>
      </c>
      <c r="R160" s="31">
        <f t="shared" ca="1" si="33"/>
        <v>0.33042050661679478</v>
      </c>
      <c r="S160" s="31">
        <f t="shared" ca="1" si="25"/>
        <v>0.81352085643331273</v>
      </c>
    </row>
    <row r="161" spans="1:19">
      <c r="A161" s="2" t="str">
        <f ca="1">IF(Table13[[#This Row],[annualCostTotal]]=0,"",L161&amp;" Financial Profile "&amp;B161)</f>
        <v>Tinlux Financial Profile 2015</v>
      </c>
      <c r="B161" s="40">
        <v>2015</v>
      </c>
      <c r="C161" s="26" t="s">
        <v>234</v>
      </c>
      <c r="D161" s="28">
        <f t="shared" ca="1" si="26"/>
        <v>76086</v>
      </c>
      <c r="E161" s="26">
        <f t="shared" ca="1" si="27"/>
        <v>5696</v>
      </c>
      <c r="F161" s="26">
        <f t="shared" ca="1" si="28"/>
        <v>24307</v>
      </c>
      <c r="G161" s="26">
        <f t="shared" ca="1" si="29"/>
        <v>1240</v>
      </c>
      <c r="H161" s="26">
        <f t="shared" ca="1" si="30"/>
        <v>60181</v>
      </c>
      <c r="I161" s="26">
        <v>534249</v>
      </c>
      <c r="J161" s="19">
        <v>8</v>
      </c>
      <c r="K161" s="24">
        <f ca="1">Applications!I161</f>
        <v>202699</v>
      </c>
      <c r="L161" s="2" t="str">
        <f>Applications!A161</f>
        <v>Tinlux</v>
      </c>
      <c r="M161" s="31">
        <f t="shared" ca="1" si="33"/>
        <v>0.9311615242372101</v>
      </c>
      <c r="N161" s="31">
        <f t="shared" ca="1" si="33"/>
        <v>6.9710854620939844E-2</v>
      </c>
      <c r="O161" s="31">
        <f t="shared" ca="1" si="33"/>
        <v>0.29748155298901502</v>
      </c>
      <c r="P161" s="31">
        <f t="shared" ca="1" si="33"/>
        <v>1.5180983027900719E-2</v>
      </c>
      <c r="Q161" s="31">
        <f t="shared" ca="1" si="33"/>
        <v>0.73651459255602081</v>
      </c>
      <c r="R161" s="31">
        <f t="shared" ca="1" si="33"/>
        <v>0.43064820161339934</v>
      </c>
      <c r="S161" s="31">
        <f t="shared" ca="1" si="25"/>
        <v>2.4806977090444859</v>
      </c>
    </row>
    <row r="162" spans="1:19">
      <c r="A162" s="2" t="str">
        <f ca="1">IF(Table13[[#This Row],[annualCostTotal]]=0,"",L162&amp;" Financial Profile "&amp;B162)</f>
        <v>Tipdax Financial Profile 2015</v>
      </c>
      <c r="B162" s="40">
        <v>2015</v>
      </c>
      <c r="C162" s="26" t="s">
        <v>234</v>
      </c>
      <c r="D162" s="28">
        <f t="shared" ca="1" si="26"/>
        <v>1387090</v>
      </c>
      <c r="E162" s="26">
        <f t="shared" ca="1" si="27"/>
        <v>140576</v>
      </c>
      <c r="F162" s="26">
        <f t="shared" ca="1" si="28"/>
        <v>527684</v>
      </c>
      <c r="G162" s="26">
        <f t="shared" ca="1" si="29"/>
        <v>1331183</v>
      </c>
      <c r="H162" s="26">
        <f t="shared" ca="1" si="30"/>
        <v>178686</v>
      </c>
      <c r="I162" s="26">
        <v>531906</v>
      </c>
      <c r="J162" s="19">
        <v>38</v>
      </c>
      <c r="K162" s="24">
        <f ca="1">Applications!I162</f>
        <v>6103965</v>
      </c>
      <c r="L162" s="2" t="str">
        <f>Applications!A162</f>
        <v>Tipdax</v>
      </c>
      <c r="M162" s="31">
        <f t="shared" ca="1" si="33"/>
        <v>0.22718716175276243</v>
      </c>
      <c r="N162" s="31">
        <f t="shared" ca="1" si="33"/>
        <v>2.3024537270977974E-2</v>
      </c>
      <c r="O162" s="31">
        <f t="shared" ca="1" si="33"/>
        <v>8.6427688144166237E-2</v>
      </c>
      <c r="P162" s="31">
        <f t="shared" ca="1" si="33"/>
        <v>0.21803030426262959</v>
      </c>
      <c r="Q162" s="31">
        <f t="shared" ca="1" si="33"/>
        <v>2.9266365167571529E-2</v>
      </c>
      <c r="R162" s="31">
        <f t="shared" ca="1" si="33"/>
        <v>0.4158134327320987</v>
      </c>
      <c r="S162" s="31">
        <f t="shared" ca="1" si="25"/>
        <v>0.99974948933020646</v>
      </c>
    </row>
    <row r="163" spans="1:19">
      <c r="A163" s="2" t="str">
        <f ca="1">IF(Table13[[#This Row],[annualCostTotal]]=0,"",L163&amp;" Financial Profile "&amp;B163)</f>
        <v>Tiptip Financial Profile 2015</v>
      </c>
      <c r="B163" s="40">
        <v>2015</v>
      </c>
      <c r="C163" s="26" t="s">
        <v>233</v>
      </c>
      <c r="D163" s="28">
        <f t="shared" ca="1" si="26"/>
        <v>15668</v>
      </c>
      <c r="E163" s="26">
        <f t="shared" ca="1" si="27"/>
        <v>57505</v>
      </c>
      <c r="F163" s="26">
        <f t="shared" ca="1" si="28"/>
        <v>221027</v>
      </c>
      <c r="G163" s="26">
        <f t="shared" ca="1" si="29"/>
        <v>154060</v>
      </c>
      <c r="H163" s="26">
        <f t="shared" ca="1" si="30"/>
        <v>138142</v>
      </c>
      <c r="I163" s="26">
        <v>784865</v>
      </c>
      <c r="J163" s="19">
        <v>55</v>
      </c>
      <c r="K163" s="24">
        <f ca="1">Applications!I163</f>
        <v>821844</v>
      </c>
      <c r="L163" s="2" t="str">
        <f>Applications!A163</f>
        <v>Tiptip</v>
      </c>
      <c r="M163" s="31">
        <f t="shared" ref="M163:R172" ca="1" si="34">RAND()</f>
        <v>6.4584617778543296E-2</v>
      </c>
      <c r="N163" s="31">
        <f t="shared" ca="1" si="34"/>
        <v>0.23703918744446872</v>
      </c>
      <c r="O163" s="31">
        <f t="shared" ca="1" si="34"/>
        <v>0.9110860816116092</v>
      </c>
      <c r="P163" s="31">
        <f t="shared" ca="1" si="34"/>
        <v>0.63504586286967479</v>
      </c>
      <c r="Q163" s="31">
        <f t="shared" ca="1" si="34"/>
        <v>0.56942983798932467</v>
      </c>
      <c r="R163" s="31">
        <f t="shared" ca="1" si="34"/>
        <v>0.97050864110691848</v>
      </c>
      <c r="S163" s="31">
        <f t="shared" ca="1" si="25"/>
        <v>3.3876942288005387</v>
      </c>
    </row>
    <row r="164" spans="1:19">
      <c r="A164" s="2" t="str">
        <f ca="1">IF(Table13[[#This Row],[annualCostTotal]]=0,"",L164&amp;" Financial Profile "&amp;B164)</f>
        <v>Tontoity Financial Profile 2015</v>
      </c>
      <c r="B164" s="40">
        <v>2015</v>
      </c>
      <c r="C164" s="26" t="s">
        <v>234</v>
      </c>
      <c r="D164" s="28">
        <f t="shared" ca="1" si="26"/>
        <v>155049</v>
      </c>
      <c r="E164" s="26">
        <f t="shared" ca="1" si="27"/>
        <v>720186</v>
      </c>
      <c r="F164" s="26">
        <f t="shared" ca="1" si="28"/>
        <v>662728</v>
      </c>
      <c r="G164" s="26">
        <f t="shared" ca="1" si="29"/>
        <v>1152728</v>
      </c>
      <c r="H164" s="26">
        <f t="shared" ca="1" si="30"/>
        <v>371166</v>
      </c>
      <c r="I164" s="26">
        <v>529113</v>
      </c>
      <c r="J164" s="19">
        <v>56</v>
      </c>
      <c r="K164" s="24">
        <f ca="1">Applications!I164</f>
        <v>3686419</v>
      </c>
      <c r="L164" s="2" t="str">
        <f>Applications!A164</f>
        <v>Tontoity</v>
      </c>
      <c r="M164" s="31">
        <f t="shared" ca="1" si="34"/>
        <v>8.3165769319751059E-2</v>
      </c>
      <c r="N164" s="31">
        <f t="shared" ca="1" si="34"/>
        <v>0.38629743368442637</v>
      </c>
      <c r="O164" s="31">
        <f t="shared" ca="1" si="34"/>
        <v>0.35547751100728731</v>
      </c>
      <c r="P164" s="31">
        <f t="shared" ca="1" si="34"/>
        <v>0.6183064979070928</v>
      </c>
      <c r="Q164" s="31">
        <f t="shared" ca="1" si="34"/>
        <v>0.19908791398361469</v>
      </c>
      <c r="R164" s="31">
        <f t="shared" ca="1" si="34"/>
        <v>0.33500623528472995</v>
      </c>
      <c r="S164" s="31">
        <f t="shared" ca="1" si="25"/>
        <v>1.9773413611869022</v>
      </c>
    </row>
    <row r="165" spans="1:19">
      <c r="A165" s="2" t="str">
        <f ca="1">IF(Table13[[#This Row],[annualCostTotal]]=0,"",L165&amp;" Financial Profile "&amp;B165)</f>
        <v>Touchhome Financial Profile 2015</v>
      </c>
      <c r="B165" s="40">
        <v>2015</v>
      </c>
      <c r="C165" s="26" t="s">
        <v>234</v>
      </c>
      <c r="D165" s="28">
        <f t="shared" ca="1" si="26"/>
        <v>1228095</v>
      </c>
      <c r="E165" s="26">
        <f t="shared" ca="1" si="27"/>
        <v>1115056</v>
      </c>
      <c r="F165" s="26">
        <f t="shared" ca="1" si="28"/>
        <v>1126907</v>
      </c>
      <c r="G165" s="26">
        <f t="shared" ca="1" si="29"/>
        <v>273035</v>
      </c>
      <c r="H165" s="26">
        <f t="shared" ca="1" si="30"/>
        <v>1237450</v>
      </c>
      <c r="I165" s="26">
        <v>527535</v>
      </c>
      <c r="J165" s="19">
        <v>46</v>
      </c>
      <c r="K165" s="24">
        <f ca="1">Applications!I165</f>
        <v>5036248</v>
      </c>
      <c r="L165" s="2" t="str">
        <f>Applications!A165</f>
        <v>Touchhome</v>
      </c>
      <c r="M165" s="31">
        <f t="shared" ca="1" si="34"/>
        <v>0.98286498224602614</v>
      </c>
      <c r="N165" s="31">
        <f t="shared" ca="1" si="34"/>
        <v>0.89239759916394412</v>
      </c>
      <c r="O165" s="31">
        <f t="shared" ca="1" si="34"/>
        <v>0.90188228537108239</v>
      </c>
      <c r="P165" s="31">
        <f t="shared" ca="1" si="34"/>
        <v>0.21851443041863927</v>
      </c>
      <c r="Q165" s="31">
        <f t="shared" ca="1" si="34"/>
        <v>0.99035154143244764</v>
      </c>
      <c r="R165" s="31">
        <f t="shared" ca="1" si="34"/>
        <v>4.4582012815834737E-2</v>
      </c>
      <c r="S165" s="31">
        <f t="shared" ca="1" si="25"/>
        <v>4.0305928514479739</v>
      </c>
    </row>
    <row r="166" spans="1:19">
      <c r="A166" s="2" t="str">
        <f ca="1">IF(Table13[[#This Row],[annualCostTotal]]=0,"",L166&amp;" Financial Profile "&amp;B166)</f>
        <v>Tranbam Financial Profile 2015</v>
      </c>
      <c r="B166" s="40">
        <v>2015</v>
      </c>
      <c r="C166" s="26" t="s">
        <v>235</v>
      </c>
      <c r="D166" s="28">
        <f t="shared" ca="1" si="26"/>
        <v>196173</v>
      </c>
      <c r="E166" s="26">
        <f t="shared" ca="1" si="27"/>
        <v>80006</v>
      </c>
      <c r="F166" s="26">
        <f t="shared" ca="1" si="28"/>
        <v>74233</v>
      </c>
      <c r="G166" s="26">
        <f t="shared" ca="1" si="29"/>
        <v>188691</v>
      </c>
      <c r="H166" s="26">
        <f t="shared" ca="1" si="30"/>
        <v>211189</v>
      </c>
      <c r="I166" s="26">
        <v>724080</v>
      </c>
      <c r="J166" s="19">
        <v>31</v>
      </c>
      <c r="K166" s="24">
        <f ca="1">Applications!I166</f>
        <v>824033</v>
      </c>
      <c r="L166" s="2" t="str">
        <f>Applications!A166</f>
        <v>Tranbam</v>
      </c>
      <c r="M166" s="31">
        <f t="shared" ca="1" si="34"/>
        <v>0.63393880624909449</v>
      </c>
      <c r="N166" s="31">
        <f t="shared" ca="1" si="34"/>
        <v>0.25854041365803238</v>
      </c>
      <c r="O166" s="31">
        <f t="shared" ca="1" si="34"/>
        <v>0.23988693893332058</v>
      </c>
      <c r="P166" s="31">
        <f t="shared" ca="1" si="34"/>
        <v>0.60975957795143232</v>
      </c>
      <c r="Q166" s="31">
        <f t="shared" ca="1" si="34"/>
        <v>0.68246109311135961</v>
      </c>
      <c r="R166" s="31">
        <f t="shared" ca="1" si="34"/>
        <v>0.23829666495619339</v>
      </c>
      <c r="S166" s="31">
        <f t="shared" ca="1" si="25"/>
        <v>2.6628834948594324</v>
      </c>
    </row>
    <row r="167" spans="1:19">
      <c r="A167" s="2" t="str">
        <f ca="1">IF(Table13[[#This Row],[annualCostTotal]]=0,"",L167&amp;" Financial Profile "&amp;B167)</f>
        <v>Trans Cantip Financial Profile 2015</v>
      </c>
      <c r="B167" s="40">
        <v>2015</v>
      </c>
      <c r="C167" s="26" t="s">
        <v>235</v>
      </c>
      <c r="D167" s="28">
        <f t="shared" ca="1" si="26"/>
        <v>696534</v>
      </c>
      <c r="E167" s="26">
        <f t="shared" ca="1" si="27"/>
        <v>231706</v>
      </c>
      <c r="F167" s="26">
        <f t="shared" ca="1" si="28"/>
        <v>883378</v>
      </c>
      <c r="G167" s="26">
        <f t="shared" ca="1" si="29"/>
        <v>1486564</v>
      </c>
      <c r="H167" s="26">
        <f t="shared" ca="1" si="30"/>
        <v>1474792</v>
      </c>
      <c r="I167" s="26">
        <v>642524</v>
      </c>
      <c r="J167" s="19">
        <v>56</v>
      </c>
      <c r="K167" s="24">
        <f ca="1">Applications!I167</f>
        <v>5521566</v>
      </c>
      <c r="L167" s="2" t="str">
        <f>Applications!A167</f>
        <v>Trans Cantip</v>
      </c>
      <c r="M167" s="31">
        <f t="shared" ca="1" si="34"/>
        <v>0.44720575241451788</v>
      </c>
      <c r="N167" s="31">
        <f t="shared" ca="1" si="34"/>
        <v>0.14876518392007143</v>
      </c>
      <c r="O167" s="31">
        <f t="shared" ca="1" si="34"/>
        <v>0.56716785521230428</v>
      </c>
      <c r="P167" s="31">
        <f t="shared" ca="1" si="34"/>
        <v>0.95443970295535896</v>
      </c>
      <c r="Q167" s="31">
        <f t="shared" ca="1" si="34"/>
        <v>0.94688146318926514</v>
      </c>
      <c r="R167" s="31">
        <f t="shared" ca="1" si="34"/>
        <v>0.48062866034911145</v>
      </c>
      <c r="S167" s="31">
        <f t="shared" ca="1" si="25"/>
        <v>3.5450886180406291</v>
      </c>
    </row>
    <row r="168" spans="1:19">
      <c r="A168" s="2" t="str">
        <f ca="1">IF(Table13[[#This Row],[annualCostTotal]]=0,"",L168&amp;" Financial Profile "&amp;B168)</f>
        <v>Transzamtax Financial Profile 2015</v>
      </c>
      <c r="B168" s="40">
        <v>2015</v>
      </c>
      <c r="C168" s="26" t="s">
        <v>234</v>
      </c>
      <c r="D168" s="28">
        <f t="shared" ca="1" si="26"/>
        <v>2250812</v>
      </c>
      <c r="E168" s="26">
        <f t="shared" ca="1" si="27"/>
        <v>901473</v>
      </c>
      <c r="F168" s="26">
        <f t="shared" ca="1" si="28"/>
        <v>1764629</v>
      </c>
      <c r="G168" s="26">
        <f t="shared" ca="1" si="29"/>
        <v>475202</v>
      </c>
      <c r="H168" s="26">
        <f t="shared" ca="1" si="30"/>
        <v>517895</v>
      </c>
      <c r="I168" s="26">
        <v>525695</v>
      </c>
      <c r="J168" s="19">
        <v>80</v>
      </c>
      <c r="K168" s="24">
        <f ca="1">Applications!I168</f>
        <v>7464409</v>
      </c>
      <c r="L168" s="2" t="str">
        <f>Applications!A168</f>
        <v>Transzamtax</v>
      </c>
      <c r="M168" s="31">
        <f t="shared" ca="1" si="34"/>
        <v>0.89599185257511993</v>
      </c>
      <c r="N168" s="31">
        <f t="shared" ca="1" si="34"/>
        <v>0.35885385002109194</v>
      </c>
      <c r="O168" s="31">
        <f t="shared" ca="1" si="34"/>
        <v>0.70245442751757081</v>
      </c>
      <c r="P168" s="31">
        <f t="shared" ca="1" si="34"/>
        <v>0.18916584886288867</v>
      </c>
      <c r="Q168" s="31">
        <f t="shared" ca="1" si="34"/>
        <v>0.20616095843178683</v>
      </c>
      <c r="R168" s="31">
        <f t="shared" ca="1" si="34"/>
        <v>0.61876712520156463</v>
      </c>
      <c r="S168" s="31">
        <f t="shared" ca="1" si="25"/>
        <v>2.971394062610023</v>
      </c>
    </row>
    <row r="169" spans="1:19">
      <c r="A169" s="2" t="str">
        <f ca="1">IF(Table13[[#This Row],[annualCostTotal]]=0,"",L169&amp;" Financial Profile "&amp;B169)</f>
        <v>Tripplestring Financial Profile 2015</v>
      </c>
      <c r="B169" s="40">
        <v>2015</v>
      </c>
      <c r="C169" s="26" t="s">
        <v>235</v>
      </c>
      <c r="D169" s="28">
        <f t="shared" ca="1" si="26"/>
        <v>291258</v>
      </c>
      <c r="E169" s="26">
        <f t="shared" ca="1" si="27"/>
        <v>2531223</v>
      </c>
      <c r="F169" s="26">
        <f t="shared" ca="1" si="28"/>
        <v>1242505</v>
      </c>
      <c r="G169" s="26">
        <f t="shared" ca="1" si="29"/>
        <v>1369441</v>
      </c>
      <c r="H169" s="26">
        <f t="shared" ca="1" si="30"/>
        <v>78843</v>
      </c>
      <c r="I169" s="26">
        <v>524389</v>
      </c>
      <c r="J169" s="19">
        <v>33</v>
      </c>
      <c r="K169" s="24">
        <f ca="1">Applications!I169</f>
        <v>5669481</v>
      </c>
      <c r="L169" s="2" t="str">
        <f>Applications!A169</f>
        <v>Tripplestring</v>
      </c>
      <c r="M169" s="31">
        <f t="shared" ca="1" si="34"/>
        <v>8.5184970178658892E-2</v>
      </c>
      <c r="N169" s="31">
        <f t="shared" ca="1" si="34"/>
        <v>0.74031350408406449</v>
      </c>
      <c r="O169" s="31">
        <f t="shared" ca="1" si="34"/>
        <v>0.36339879330349201</v>
      </c>
      <c r="P169" s="31">
        <f t="shared" ca="1" si="34"/>
        <v>0.40052418362255859</v>
      </c>
      <c r="Q169" s="31">
        <f t="shared" ca="1" si="34"/>
        <v>2.3059323489069361E-2</v>
      </c>
      <c r="R169" s="31">
        <f t="shared" ca="1" si="34"/>
        <v>4.5687651439272337E-2</v>
      </c>
      <c r="S169" s="31">
        <f t="shared" ca="1" si="25"/>
        <v>1.6581684261171157</v>
      </c>
    </row>
    <row r="170" spans="1:19">
      <c r="A170" s="2" t="str">
        <f ca="1">IF(Table13[[#This Row],[annualCostTotal]]=0,"",L170&amp;" Financial Profile "&amp;B170)</f>
        <v>Tris Lotflex Financial Profile 2015</v>
      </c>
      <c r="B170" s="40">
        <v>2015</v>
      </c>
      <c r="C170" s="26" t="s">
        <v>235</v>
      </c>
      <c r="D170" s="28">
        <f t="shared" ca="1" si="26"/>
        <v>46943</v>
      </c>
      <c r="E170" s="26">
        <f t="shared" ca="1" si="27"/>
        <v>137193</v>
      </c>
      <c r="F170" s="26">
        <f t="shared" ca="1" si="28"/>
        <v>703367</v>
      </c>
      <c r="G170" s="26">
        <f t="shared" ca="1" si="29"/>
        <v>1067323</v>
      </c>
      <c r="H170" s="26">
        <f t="shared" ca="1" si="30"/>
        <v>1026231</v>
      </c>
      <c r="I170" s="26">
        <v>519396</v>
      </c>
      <c r="J170" s="19">
        <v>87</v>
      </c>
      <c r="K170" s="24">
        <f ca="1">Applications!I170</f>
        <v>3304946</v>
      </c>
      <c r="L170" s="2" t="str">
        <f>Applications!A170</f>
        <v>Tris Lotflex</v>
      </c>
      <c r="M170" s="31">
        <f t="shared" ca="1" si="34"/>
        <v>3.4086483845397475E-2</v>
      </c>
      <c r="N170" s="31">
        <f t="shared" ca="1" si="34"/>
        <v>9.9620367691781286E-2</v>
      </c>
      <c r="O170" s="31">
        <f t="shared" ca="1" si="34"/>
        <v>0.51073739484025371</v>
      </c>
      <c r="P170" s="31">
        <f t="shared" ca="1" si="34"/>
        <v>0.7750172178341358</v>
      </c>
      <c r="Q170" s="31">
        <f t="shared" ca="1" si="34"/>
        <v>0.74517888891087725</v>
      </c>
      <c r="R170" s="31">
        <f t="shared" ca="1" si="34"/>
        <v>0.23518553431406608</v>
      </c>
      <c r="S170" s="31">
        <f t="shared" ca="1" si="25"/>
        <v>2.3998258874365117</v>
      </c>
    </row>
    <row r="171" spans="1:19">
      <c r="A171" s="2" t="str">
        <f ca="1">IF(Table13[[#This Row],[annualCostTotal]]=0,"",L171&amp;" Financial Profile "&amp;B171)</f>
        <v>True Goex Financial Profile 2015</v>
      </c>
      <c r="B171" s="40">
        <v>2015</v>
      </c>
      <c r="C171" s="26" t="s">
        <v>233</v>
      </c>
      <c r="D171" s="28">
        <f t="shared" ca="1" si="26"/>
        <v>733161</v>
      </c>
      <c r="E171" s="26">
        <f t="shared" ca="1" si="27"/>
        <v>281117</v>
      </c>
      <c r="F171" s="26">
        <f t="shared" ca="1" si="28"/>
        <v>656781</v>
      </c>
      <c r="G171" s="26">
        <f t="shared" ca="1" si="29"/>
        <v>366510</v>
      </c>
      <c r="H171" s="26">
        <f t="shared" ca="1" si="30"/>
        <v>564636</v>
      </c>
      <c r="I171" s="26">
        <v>517084</v>
      </c>
      <c r="J171" s="19">
        <v>57</v>
      </c>
      <c r="K171" s="24">
        <f ca="1">Applications!I171</f>
        <v>3030403</v>
      </c>
      <c r="L171" s="2" t="str">
        <f>Applications!A171</f>
        <v>True Goex</v>
      </c>
      <c r="M171" s="31">
        <f t="shared" ca="1" si="34"/>
        <v>0.843961967920691</v>
      </c>
      <c r="N171" s="31">
        <f t="shared" ca="1" si="34"/>
        <v>0.32360133651339995</v>
      </c>
      <c r="O171" s="31">
        <f t="shared" ca="1" si="34"/>
        <v>0.75603957574007863</v>
      </c>
      <c r="P171" s="31">
        <f t="shared" ca="1" si="34"/>
        <v>0.42190024652945257</v>
      </c>
      <c r="Q171" s="31">
        <f t="shared" ca="1" si="34"/>
        <v>0.64996891801222578</v>
      </c>
      <c r="R171" s="31">
        <f t="shared" ca="1" si="34"/>
        <v>0.49291039948947291</v>
      </c>
      <c r="S171" s="31">
        <f t="shared" ca="1" si="25"/>
        <v>3.4883824442053206</v>
      </c>
    </row>
    <row r="172" spans="1:19">
      <c r="A172" s="2" t="str">
        <f ca="1">IF(Table13[[#This Row],[annualCostTotal]]=0,"",L172&amp;" Financial Profile "&amp;B172)</f>
        <v>True Kaytrax Financial Profile 2015</v>
      </c>
      <c r="B172" s="40">
        <v>2015</v>
      </c>
      <c r="C172" s="26" t="s">
        <v>235</v>
      </c>
      <c r="D172" s="28">
        <f t="shared" ca="1" si="26"/>
        <v>734858</v>
      </c>
      <c r="E172" s="26">
        <f t="shared" ca="1" si="27"/>
        <v>575738</v>
      </c>
      <c r="F172" s="26">
        <f t="shared" ca="1" si="28"/>
        <v>1183722</v>
      </c>
      <c r="G172" s="26">
        <f t="shared" ca="1" si="29"/>
        <v>204208</v>
      </c>
      <c r="H172" s="26">
        <f t="shared" ca="1" si="30"/>
        <v>909651</v>
      </c>
      <c r="I172" s="26">
        <v>603244</v>
      </c>
      <c r="J172" s="19">
        <v>14</v>
      </c>
      <c r="K172" s="24">
        <f ca="1">Applications!I172</f>
        <v>4291730</v>
      </c>
      <c r="L172" s="2" t="str">
        <f>Applications!A172</f>
        <v>True Kaytrax</v>
      </c>
      <c r="M172" s="31">
        <f t="shared" ca="1" si="34"/>
        <v>0.55233444639540963</v>
      </c>
      <c r="N172" s="31">
        <f t="shared" ca="1" si="34"/>
        <v>0.43273639455688151</v>
      </c>
      <c r="O172" s="31">
        <f t="shared" ca="1" si="34"/>
        <v>0.8897091488820309</v>
      </c>
      <c r="P172" s="31">
        <f t="shared" ca="1" si="34"/>
        <v>0.15348679904125129</v>
      </c>
      <c r="Q172" s="31">
        <f t="shared" ca="1" si="34"/>
        <v>0.6837122509516258</v>
      </c>
      <c r="R172" s="31">
        <f t="shared" ca="1" si="34"/>
        <v>0.51377203955184536</v>
      </c>
      <c r="S172" s="31">
        <f t="shared" ca="1" si="25"/>
        <v>3.225751079379044</v>
      </c>
    </row>
    <row r="173" spans="1:19">
      <c r="A173" s="2" t="str">
        <f ca="1">IF(Table13[[#This Row],[annualCostTotal]]=0,"",L173&amp;" Financial Profile "&amp;B173)</f>
        <v>True-Find Financial Profile 2015</v>
      </c>
      <c r="B173" s="40">
        <v>2015</v>
      </c>
      <c r="C173" s="26" t="s">
        <v>235</v>
      </c>
      <c r="D173" s="28">
        <f t="shared" ca="1" si="26"/>
        <v>72264</v>
      </c>
      <c r="E173" s="26">
        <f t="shared" ca="1" si="27"/>
        <v>619697</v>
      </c>
      <c r="F173" s="26">
        <f t="shared" ca="1" si="28"/>
        <v>180696</v>
      </c>
      <c r="G173" s="26">
        <f t="shared" ca="1" si="29"/>
        <v>550004</v>
      </c>
      <c r="H173" s="26">
        <f t="shared" ca="1" si="30"/>
        <v>480616</v>
      </c>
      <c r="I173" s="26">
        <v>693168</v>
      </c>
      <c r="J173" s="19">
        <v>32</v>
      </c>
      <c r="K173" s="24">
        <f ca="1">Applications!I173</f>
        <v>2271559</v>
      </c>
      <c r="L173" s="2" t="str">
        <f>Applications!A173</f>
        <v>True-Find</v>
      </c>
      <c r="M173" s="31">
        <f t="shared" ref="M173:R182" ca="1" si="35">RAND()</f>
        <v>0.10132027691774181</v>
      </c>
      <c r="N173" s="31">
        <f t="shared" ca="1" si="35"/>
        <v>0.86886581734159174</v>
      </c>
      <c r="O173" s="31">
        <f t="shared" ca="1" si="35"/>
        <v>0.25335021575066463</v>
      </c>
      <c r="P173" s="31">
        <f t="shared" ca="1" si="35"/>
        <v>0.7711503267357982</v>
      </c>
      <c r="Q173" s="31">
        <f t="shared" ca="1" si="35"/>
        <v>0.6738623183795458</v>
      </c>
      <c r="R173" s="31">
        <f t="shared" ca="1" si="35"/>
        <v>0.51636146783029746</v>
      </c>
      <c r="S173" s="31">
        <f t="shared" ca="1" si="25"/>
        <v>3.1849104229556398</v>
      </c>
    </row>
    <row r="174" spans="1:19">
      <c r="A174" s="2" t="str">
        <f ca="1">IF(Table13[[#This Row],[annualCostTotal]]=0,"",L174&amp;" Financial Profile "&amp;B174)</f>
        <v>U-eco Financial Profile 2015</v>
      </c>
      <c r="B174" s="40">
        <v>2015</v>
      </c>
      <c r="C174" s="26" t="s">
        <v>235</v>
      </c>
      <c r="D174" s="28">
        <f t="shared" ca="1" si="26"/>
        <v>307077</v>
      </c>
      <c r="E174" s="26">
        <f t="shared" ca="1" si="27"/>
        <v>1097331</v>
      </c>
      <c r="F174" s="26">
        <f t="shared" ca="1" si="28"/>
        <v>3689</v>
      </c>
      <c r="G174" s="26">
        <f t="shared" ca="1" si="29"/>
        <v>1062142</v>
      </c>
      <c r="H174" s="26">
        <f t="shared" ca="1" si="30"/>
        <v>474675</v>
      </c>
      <c r="I174" s="26">
        <v>698673</v>
      </c>
      <c r="J174" s="19">
        <v>44</v>
      </c>
      <c r="K174" s="24">
        <f ca="1">Applications!I174</f>
        <v>3459679</v>
      </c>
      <c r="L174" s="2" t="str">
        <f>Applications!A174</f>
        <v>U-eco</v>
      </c>
      <c r="M174" s="31">
        <f t="shared" ca="1" si="35"/>
        <v>0.2655640189929207</v>
      </c>
      <c r="N174" s="31">
        <f t="shared" ca="1" si="35"/>
        <v>0.94898516007479894</v>
      </c>
      <c r="O174" s="31">
        <f t="shared" ca="1" si="35"/>
        <v>3.1899996427777744E-3</v>
      </c>
      <c r="P174" s="31">
        <f t="shared" ca="1" si="35"/>
        <v>0.91855324963461416</v>
      </c>
      <c r="Q174" s="31">
        <f t="shared" ca="1" si="35"/>
        <v>0.4105047866409175</v>
      </c>
      <c r="R174" s="31">
        <f t="shared" ca="1" si="35"/>
        <v>0.44517459024724859</v>
      </c>
      <c r="S174" s="31">
        <f t="shared" ca="1" si="25"/>
        <v>2.9919718052332773</v>
      </c>
    </row>
    <row r="175" spans="1:19">
      <c r="A175" s="2" t="str">
        <f ca="1">IF(Table13[[#This Row],[annualCostTotal]]=0,"",L175&amp;" Financial Profile "&amp;B175)</f>
        <v>U-ing Financial Profile 2015</v>
      </c>
      <c r="B175" s="40">
        <v>2015</v>
      </c>
      <c r="C175" s="26" t="s">
        <v>233</v>
      </c>
      <c r="D175" s="28">
        <f t="shared" ca="1" si="26"/>
        <v>1531096</v>
      </c>
      <c r="E175" s="26">
        <f t="shared" ca="1" si="27"/>
        <v>547159</v>
      </c>
      <c r="F175" s="26">
        <f t="shared" ca="1" si="28"/>
        <v>1877525</v>
      </c>
      <c r="G175" s="26">
        <f t="shared" ca="1" si="29"/>
        <v>992640</v>
      </c>
      <c r="H175" s="26">
        <f t="shared" ca="1" si="30"/>
        <v>1871293</v>
      </c>
      <c r="I175" s="26">
        <v>499304</v>
      </c>
      <c r="J175" s="19">
        <v>60</v>
      </c>
      <c r="K175" s="24">
        <f ca="1">Applications!I175</f>
        <v>7174090</v>
      </c>
      <c r="L175" s="2" t="str">
        <f>Applications!A175</f>
        <v>U-ing</v>
      </c>
      <c r="M175" s="31">
        <f t="shared" ca="1" si="35"/>
        <v>0.72544486318657064</v>
      </c>
      <c r="N175" s="31">
        <f t="shared" ca="1" si="35"/>
        <v>0.25924810919362873</v>
      </c>
      <c r="O175" s="31">
        <f t="shared" ca="1" si="35"/>
        <v>0.8895857581929858</v>
      </c>
      <c r="P175" s="31">
        <f t="shared" ca="1" si="35"/>
        <v>0.47032019399260439</v>
      </c>
      <c r="Q175" s="31">
        <f t="shared" ca="1" si="35"/>
        <v>0.88663285330740726</v>
      </c>
      <c r="R175" s="31">
        <f t="shared" ca="1" si="35"/>
        <v>0.16790632161630414</v>
      </c>
      <c r="S175" s="31">
        <f t="shared" ca="1" si="25"/>
        <v>3.3991380994895013</v>
      </c>
    </row>
    <row r="176" spans="1:19">
      <c r="A176" s="2" t="str">
        <f ca="1">IF(Table13[[#This Row],[annualCostTotal]]=0,"",L176&amp;" Financial Profile "&amp;B176)</f>
        <v>Vaia Tantone Financial Profile 2015</v>
      </c>
      <c r="B176" s="40">
        <v>2015</v>
      </c>
      <c r="C176" s="26" t="s">
        <v>234</v>
      </c>
      <c r="D176" s="28">
        <f t="shared" ca="1" si="26"/>
        <v>3505</v>
      </c>
      <c r="E176" s="26">
        <f t="shared" ca="1" si="27"/>
        <v>259461</v>
      </c>
      <c r="F176" s="26">
        <f t="shared" ca="1" si="28"/>
        <v>195654</v>
      </c>
      <c r="G176" s="26">
        <f t="shared" ca="1" si="29"/>
        <v>100436</v>
      </c>
      <c r="H176" s="26">
        <f t="shared" ca="1" si="30"/>
        <v>447676</v>
      </c>
      <c r="I176" s="26">
        <v>494381</v>
      </c>
      <c r="J176" s="19">
        <v>7</v>
      </c>
      <c r="K176" s="24">
        <f ca="1">Applications!I176</f>
        <v>1120511</v>
      </c>
      <c r="L176" s="2" t="str">
        <f>Applications!A176</f>
        <v>Vaia Tantone</v>
      </c>
      <c r="M176" s="31">
        <f t="shared" ca="1" si="35"/>
        <v>7.1312825862132057E-3</v>
      </c>
      <c r="N176" s="31">
        <f t="shared" ca="1" si="35"/>
        <v>0.52785409529160687</v>
      </c>
      <c r="O176" s="31">
        <f t="shared" ca="1" si="35"/>
        <v>0.398043320874784</v>
      </c>
      <c r="P176" s="31">
        <f t="shared" ca="1" si="35"/>
        <v>0.20432992766747848</v>
      </c>
      <c r="Q176" s="31">
        <f t="shared" ca="1" si="35"/>
        <v>0.91076156707342748</v>
      </c>
      <c r="R176" s="31">
        <f t="shared" ca="1" si="35"/>
        <v>0.23147186558512567</v>
      </c>
      <c r="S176" s="31">
        <f t="shared" ca="1" si="25"/>
        <v>2.2795920590786358</v>
      </c>
    </row>
    <row r="177" spans="1:19">
      <c r="A177" s="2" t="str">
        <f ca="1">IF(Table13[[#This Row],[annualCostTotal]]=0,"",L177&amp;" Financial Profile "&amp;B177)</f>
        <v>Vaiacof Financial Profile 2015</v>
      </c>
      <c r="B177" s="40">
        <v>2015</v>
      </c>
      <c r="C177" s="26" t="s">
        <v>235</v>
      </c>
      <c r="D177" s="28">
        <f t="shared" ca="1" si="26"/>
        <v>1790933</v>
      </c>
      <c r="E177" s="26">
        <f t="shared" ca="1" si="27"/>
        <v>200210</v>
      </c>
      <c r="F177" s="26">
        <f t="shared" ca="1" si="28"/>
        <v>1782826</v>
      </c>
      <c r="G177" s="26">
        <f t="shared" ca="1" si="29"/>
        <v>1038313</v>
      </c>
      <c r="H177" s="26">
        <f t="shared" ca="1" si="30"/>
        <v>1067907</v>
      </c>
      <c r="I177" s="26">
        <v>493375</v>
      </c>
      <c r="J177" s="19">
        <v>19</v>
      </c>
      <c r="K177" s="24">
        <f ca="1">Applications!I177</f>
        <v>7245190</v>
      </c>
      <c r="L177" s="2" t="str">
        <f>Applications!A177</f>
        <v>Vaiacof</v>
      </c>
      <c r="M177" s="31">
        <f t="shared" ca="1" si="35"/>
        <v>0.92416076979615314</v>
      </c>
      <c r="N177" s="31">
        <f t="shared" ca="1" si="35"/>
        <v>0.10331301327975051</v>
      </c>
      <c r="O177" s="31">
        <f t="shared" ca="1" si="35"/>
        <v>0.91997736921391915</v>
      </c>
      <c r="P177" s="31">
        <f t="shared" ca="1" si="35"/>
        <v>0.53579265872210857</v>
      </c>
      <c r="Q177" s="31">
        <f t="shared" ca="1" si="35"/>
        <v>0.55106383429751482</v>
      </c>
      <c r="R177" s="31">
        <f t="shared" ca="1" si="35"/>
        <v>0.70437037800900493</v>
      </c>
      <c r="S177" s="31">
        <f t="shared" ca="1" si="25"/>
        <v>3.7386780233184513</v>
      </c>
    </row>
    <row r="178" spans="1:19">
      <c r="A178" s="2" t="str">
        <f ca="1">IF(Table13[[#This Row],[annualCostTotal]]=0,"",L178&amp;" Financial Profile "&amp;B178)</f>
        <v>Villalam Financial Profile 2015</v>
      </c>
      <c r="B178" s="40">
        <v>2015</v>
      </c>
      <c r="C178" s="26" t="s">
        <v>233</v>
      </c>
      <c r="D178" s="28">
        <f t="shared" ca="1" si="26"/>
        <v>50263</v>
      </c>
      <c r="E178" s="26">
        <f t="shared" ca="1" si="27"/>
        <v>233391</v>
      </c>
      <c r="F178" s="26">
        <f t="shared" ca="1" si="28"/>
        <v>283383</v>
      </c>
      <c r="G178" s="26">
        <f t="shared" ca="1" si="29"/>
        <v>134963</v>
      </c>
      <c r="H178" s="26">
        <f t="shared" ca="1" si="30"/>
        <v>168228</v>
      </c>
      <c r="I178" s="26">
        <v>649579</v>
      </c>
      <c r="J178" s="19">
        <v>83</v>
      </c>
      <c r="K178" s="24">
        <f ca="1">Applications!I178</f>
        <v>1065645</v>
      </c>
      <c r="L178" s="2" t="str">
        <f>Applications!A178</f>
        <v>Villalam</v>
      </c>
      <c r="M178" s="31">
        <f t="shared" ca="1" si="35"/>
        <v>0.17672111201509344</v>
      </c>
      <c r="N178" s="31">
        <f t="shared" ca="1" si="35"/>
        <v>0.82059360785533675</v>
      </c>
      <c r="O178" s="31">
        <f t="shared" ca="1" si="35"/>
        <v>0.99636254315885697</v>
      </c>
      <c r="P178" s="31">
        <f t="shared" ca="1" si="35"/>
        <v>0.47452531286661448</v>
      </c>
      <c r="Q178" s="31">
        <f t="shared" ca="1" si="35"/>
        <v>0.59148169896634206</v>
      </c>
      <c r="R178" s="31">
        <f t="shared" ca="1" si="35"/>
        <v>0.68707866418366415</v>
      </c>
      <c r="S178" s="31">
        <f t="shared" ca="1" si="25"/>
        <v>3.7467629390459076</v>
      </c>
    </row>
    <row r="179" spans="1:19">
      <c r="A179" s="2" t="str">
        <f ca="1">IF(Table13[[#This Row],[annualCostTotal]]=0,"",L179&amp;" Financial Profile "&amp;B179)</f>
        <v>Volt-Cof Financial Profile 2015</v>
      </c>
      <c r="B179" s="40">
        <v>2015</v>
      </c>
      <c r="C179" s="26" t="s">
        <v>235</v>
      </c>
      <c r="D179" s="28">
        <f t="shared" ca="1" si="26"/>
        <v>5978</v>
      </c>
      <c r="E179" s="26">
        <f t="shared" ca="1" si="27"/>
        <v>33012</v>
      </c>
      <c r="F179" s="26">
        <f t="shared" ca="1" si="28"/>
        <v>13049</v>
      </c>
      <c r="G179" s="26">
        <f t="shared" ca="1" si="29"/>
        <v>201416</v>
      </c>
      <c r="H179" s="26">
        <f t="shared" ca="1" si="30"/>
        <v>528338</v>
      </c>
      <c r="I179" s="26">
        <v>486158</v>
      </c>
      <c r="J179" s="19">
        <v>84</v>
      </c>
      <c r="K179" s="24">
        <f ca="1">Applications!I179</f>
        <v>1153303</v>
      </c>
      <c r="L179" s="2" t="str">
        <f>Applications!A179</f>
        <v>Volt-Cof</v>
      </c>
      <c r="M179" s="31">
        <f t="shared" ca="1" si="35"/>
        <v>1.0980448275712651E-2</v>
      </c>
      <c r="N179" s="31">
        <f t="shared" ca="1" si="35"/>
        <v>6.0636983663068245E-2</v>
      </c>
      <c r="O179" s="31">
        <f t="shared" ca="1" si="35"/>
        <v>2.3968622131245509E-2</v>
      </c>
      <c r="P179" s="31">
        <f t="shared" ca="1" si="35"/>
        <v>0.36996054576278037</v>
      </c>
      <c r="Q179" s="31">
        <f t="shared" ca="1" si="35"/>
        <v>0.97045096641626416</v>
      </c>
      <c r="R179" s="31">
        <f t="shared" ca="1" si="35"/>
        <v>0.68239034279650368</v>
      </c>
      <c r="S179" s="31">
        <f t="shared" ca="1" si="25"/>
        <v>2.1183879090455746</v>
      </c>
    </row>
    <row r="180" spans="1:19">
      <c r="A180" s="2" t="str">
        <f ca="1">IF(Table13[[#This Row],[annualCostTotal]]=0,"",L180&amp;" Financial Profile "&amp;B180)</f>
        <v>Volt-Tone Financial Profile 2015</v>
      </c>
      <c r="B180" s="40">
        <v>2015</v>
      </c>
      <c r="C180" s="26" t="s">
        <v>235</v>
      </c>
      <c r="D180" s="28">
        <f t="shared" ca="1" si="26"/>
        <v>283417</v>
      </c>
      <c r="E180" s="26">
        <f t="shared" ca="1" si="27"/>
        <v>2292234</v>
      </c>
      <c r="F180" s="26">
        <f t="shared" ca="1" si="28"/>
        <v>604308</v>
      </c>
      <c r="G180" s="26">
        <f t="shared" ca="1" si="29"/>
        <v>1889968</v>
      </c>
      <c r="H180" s="26">
        <f t="shared" ca="1" si="30"/>
        <v>1412721</v>
      </c>
      <c r="I180" s="26">
        <v>763010</v>
      </c>
      <c r="J180" s="19">
        <v>87</v>
      </c>
      <c r="K180" s="24">
        <f ca="1">Applications!I180</f>
        <v>8111866</v>
      </c>
      <c r="L180" s="2" t="str">
        <f>Applications!A180</f>
        <v>Volt-Tone</v>
      </c>
      <c r="M180" s="31">
        <f t="shared" ca="1" si="35"/>
        <v>0.11894045400318776</v>
      </c>
      <c r="N180" s="31">
        <f t="shared" ca="1" si="35"/>
        <v>0.96197279635509192</v>
      </c>
      <c r="O180" s="31">
        <f t="shared" ca="1" si="35"/>
        <v>0.25360737740584827</v>
      </c>
      <c r="P180" s="31">
        <f t="shared" ca="1" si="35"/>
        <v>0.79315539605480723</v>
      </c>
      <c r="Q180" s="31">
        <f t="shared" ca="1" si="35"/>
        <v>0.59287122840781548</v>
      </c>
      <c r="R180" s="31">
        <f t="shared" ca="1" si="35"/>
        <v>0.68372757604936385</v>
      </c>
      <c r="S180" s="31">
        <f t="shared" ca="1" si="25"/>
        <v>3.4042748282761148</v>
      </c>
    </row>
    <row r="181" spans="1:19">
      <c r="A181" s="2" t="str">
        <f ca="1">IF(Table13[[#This Row],[annualCostTotal]]=0,"",L181&amp;" Financial Profile "&amp;B181)</f>
        <v>Volttough Financial Profile 2015</v>
      </c>
      <c r="B181" s="40">
        <v>2015</v>
      </c>
      <c r="C181" s="26" t="s">
        <v>233</v>
      </c>
      <c r="D181" s="28">
        <f t="shared" ca="1" si="26"/>
        <v>347264</v>
      </c>
      <c r="E181" s="26">
        <f t="shared" ca="1" si="27"/>
        <v>509744</v>
      </c>
      <c r="F181" s="26">
        <f t="shared" ca="1" si="28"/>
        <v>565039</v>
      </c>
      <c r="G181" s="26">
        <f t="shared" ca="1" si="29"/>
        <v>335184</v>
      </c>
      <c r="H181" s="26">
        <f t="shared" ca="1" si="30"/>
        <v>651441</v>
      </c>
      <c r="I181" s="26">
        <v>537658</v>
      </c>
      <c r="J181" s="19">
        <v>39</v>
      </c>
      <c r="K181" s="24">
        <f ca="1">Applications!I181</f>
        <v>3293940</v>
      </c>
      <c r="L181" s="2" t="str">
        <f>Applications!A181</f>
        <v>Volttough</v>
      </c>
      <c r="M181" s="31">
        <f t="shared" ca="1" si="35"/>
        <v>0.38401904975452905</v>
      </c>
      <c r="N181" s="31">
        <f t="shared" ca="1" si="35"/>
        <v>0.56369606517410831</v>
      </c>
      <c r="O181" s="31">
        <f t="shared" ca="1" si="35"/>
        <v>0.62484344296667083</v>
      </c>
      <c r="P181" s="31">
        <f t="shared" ca="1" si="35"/>
        <v>0.37066014914378065</v>
      </c>
      <c r="Q181" s="31">
        <f t="shared" ca="1" si="35"/>
        <v>0.72039030389083714</v>
      </c>
      <c r="R181" s="31">
        <f t="shared" ca="1" si="35"/>
        <v>0.97896448231843847</v>
      </c>
      <c r="S181" s="31">
        <f t="shared" ca="1" si="25"/>
        <v>3.6425734932483644</v>
      </c>
    </row>
    <row r="182" spans="1:19">
      <c r="A182" s="2" t="str">
        <f ca="1">IF(Table13[[#This Row],[annualCostTotal]]=0,"",L182&amp;" Financial Profile "&amp;B182)</f>
        <v>Voyastrong Financial Profile 2015</v>
      </c>
      <c r="B182" s="40">
        <v>2015</v>
      </c>
      <c r="C182" s="26" t="s">
        <v>234</v>
      </c>
      <c r="D182" s="28">
        <f t="shared" ca="1" si="26"/>
        <v>1621384</v>
      </c>
      <c r="E182" s="26">
        <f t="shared" ca="1" si="27"/>
        <v>490247</v>
      </c>
      <c r="F182" s="26">
        <f t="shared" ca="1" si="28"/>
        <v>1625249</v>
      </c>
      <c r="G182" s="26">
        <f t="shared" ca="1" si="29"/>
        <v>87850</v>
      </c>
      <c r="H182" s="26">
        <f t="shared" ca="1" si="30"/>
        <v>109797</v>
      </c>
      <c r="I182" s="26">
        <v>471719</v>
      </c>
      <c r="J182" s="19">
        <v>15</v>
      </c>
      <c r="K182" s="24">
        <f ca="1">Applications!I182</f>
        <v>5594084</v>
      </c>
      <c r="L182" s="2" t="str">
        <f>Applications!A182</f>
        <v>Voyastrong</v>
      </c>
      <c r="M182" s="31">
        <f t="shared" ca="1" si="35"/>
        <v>0.43123101544525611</v>
      </c>
      <c r="N182" s="31">
        <f t="shared" ca="1" si="35"/>
        <v>0.13038854292380098</v>
      </c>
      <c r="O182" s="31">
        <f t="shared" ca="1" si="35"/>
        <v>0.43225909361127557</v>
      </c>
      <c r="P182" s="31">
        <f t="shared" ca="1" si="35"/>
        <v>2.336499099808087E-2</v>
      </c>
      <c r="Q182" s="31">
        <f t="shared" ca="1" si="35"/>
        <v>2.9202117034583974E-2</v>
      </c>
      <c r="R182" s="31">
        <f t="shared" ca="1" si="35"/>
        <v>0.44138377722155109</v>
      </c>
      <c r="S182" s="31">
        <f t="shared" ca="1" si="25"/>
        <v>1.4878295372345485</v>
      </c>
    </row>
    <row r="183" spans="1:19">
      <c r="A183" s="2" t="str">
        <f ca="1">IF(Table13[[#This Row],[annualCostTotal]]=0,"",L183&amp;" Financial Profile "&amp;B183)</f>
        <v>Warm-Bam Financial Profile 2015</v>
      </c>
      <c r="B183" s="40">
        <v>2015</v>
      </c>
      <c r="C183" s="26" t="s">
        <v>235</v>
      </c>
      <c r="D183" s="28">
        <f t="shared" ca="1" si="26"/>
        <v>1079468</v>
      </c>
      <c r="E183" s="26">
        <f t="shared" ca="1" si="27"/>
        <v>1980541</v>
      </c>
      <c r="F183" s="26">
        <f t="shared" ca="1" si="28"/>
        <v>2214930</v>
      </c>
      <c r="G183" s="26">
        <f t="shared" ca="1" si="29"/>
        <v>1980380</v>
      </c>
      <c r="H183" s="26">
        <f t="shared" ca="1" si="30"/>
        <v>723610</v>
      </c>
      <c r="I183" s="26">
        <v>468296</v>
      </c>
      <c r="J183" s="19">
        <v>52</v>
      </c>
      <c r="K183" s="24">
        <f ca="1">Applications!I183</f>
        <v>8392449</v>
      </c>
      <c r="L183" s="2" t="str">
        <f>Applications!A183</f>
        <v>Warm-Bam</v>
      </c>
      <c r="M183" s="31">
        <f t="shared" ref="M183:R192" ca="1" si="36">RAND()</f>
        <v>0.48385496299266717</v>
      </c>
      <c r="N183" s="31">
        <f t="shared" ca="1" si="36"/>
        <v>0.88774718824175769</v>
      </c>
      <c r="O183" s="31">
        <f t="shared" ca="1" si="36"/>
        <v>0.99280853695734772</v>
      </c>
      <c r="P183" s="31">
        <f t="shared" ca="1" si="36"/>
        <v>0.88767534493581646</v>
      </c>
      <c r="Q183" s="31">
        <f t="shared" ca="1" si="36"/>
        <v>0.3243472996221185</v>
      </c>
      <c r="R183" s="31">
        <f t="shared" ca="1" si="36"/>
        <v>0.18535399293799359</v>
      </c>
      <c r="S183" s="31">
        <f t="shared" ca="1" si="25"/>
        <v>3.7617873256877012</v>
      </c>
    </row>
    <row r="184" spans="1:19">
      <c r="A184" s="2" t="str">
        <f ca="1">IF(Table13[[#This Row],[annualCostTotal]]=0,"",L184&amp;" Financial Profile "&amp;B184)</f>
        <v>Warm-Strong Financial Profile 2015</v>
      </c>
      <c r="B184" s="40">
        <v>2015</v>
      </c>
      <c r="C184" s="26" t="s">
        <v>233</v>
      </c>
      <c r="D184" s="28">
        <f t="shared" ca="1" si="26"/>
        <v>959500</v>
      </c>
      <c r="E184" s="26">
        <f t="shared" ca="1" si="27"/>
        <v>1536356</v>
      </c>
      <c r="F184" s="26">
        <f t="shared" ca="1" si="28"/>
        <v>1016455</v>
      </c>
      <c r="G184" s="26">
        <f t="shared" ca="1" si="29"/>
        <v>514249</v>
      </c>
      <c r="H184" s="26">
        <f t="shared" ca="1" si="30"/>
        <v>1128893</v>
      </c>
      <c r="I184" s="26">
        <v>467382</v>
      </c>
      <c r="J184" s="19">
        <v>32</v>
      </c>
      <c r="K184" s="24">
        <f ca="1">Applications!I184</f>
        <v>5263842</v>
      </c>
      <c r="L184" s="2" t="str">
        <f>Applications!A184</f>
        <v>Warm-Strong</v>
      </c>
      <c r="M184" s="31">
        <f t="shared" ca="1" si="36"/>
        <v>0.51063642572961365</v>
      </c>
      <c r="N184" s="31">
        <f t="shared" ca="1" si="36"/>
        <v>0.81763375471910471</v>
      </c>
      <c r="O184" s="31">
        <f t="shared" ca="1" si="36"/>
        <v>0.54094742411820163</v>
      </c>
      <c r="P184" s="31">
        <f t="shared" ca="1" si="36"/>
        <v>0.27367843603065567</v>
      </c>
      <c r="Q184" s="31">
        <f t="shared" ca="1" si="36"/>
        <v>0.60078587940657768</v>
      </c>
      <c r="R184" s="31">
        <f t="shared" ca="1" si="36"/>
        <v>5.7682969424396879E-2</v>
      </c>
      <c r="S184" s="31">
        <f t="shared" ca="1" si="25"/>
        <v>2.8013648894285503</v>
      </c>
    </row>
    <row r="185" spans="1:19">
      <c r="A185" s="2" t="str">
        <f ca="1">IF(Table13[[#This Row],[annualCostTotal]]=0,"",L185&amp;" Financial Profile "&amp;B185)</f>
        <v>Whitetam Financial Profile 2015</v>
      </c>
      <c r="B185" s="40">
        <v>2015</v>
      </c>
      <c r="C185" s="26" t="s">
        <v>235</v>
      </c>
      <c r="D185" s="28">
        <f t="shared" ca="1" si="26"/>
        <v>674985</v>
      </c>
      <c r="E185" s="26">
        <f t="shared" ca="1" si="27"/>
        <v>341572</v>
      </c>
      <c r="F185" s="26">
        <f t="shared" ca="1" si="28"/>
        <v>499520</v>
      </c>
      <c r="G185" s="26">
        <f t="shared" ca="1" si="29"/>
        <v>1088972</v>
      </c>
      <c r="H185" s="26">
        <f t="shared" ca="1" si="30"/>
        <v>579236</v>
      </c>
      <c r="I185" s="26">
        <v>514330</v>
      </c>
      <c r="J185" s="19">
        <v>69</v>
      </c>
      <c r="K185" s="24">
        <f ca="1">Applications!I185</f>
        <v>4135142</v>
      </c>
      <c r="L185" s="2" t="str">
        <f>Applications!A185</f>
        <v>Whitetam</v>
      </c>
      <c r="M185" s="31">
        <f t="shared" ca="1" si="36"/>
        <v>0.39006713346212396</v>
      </c>
      <c r="N185" s="31">
        <f t="shared" ca="1" si="36"/>
        <v>0.19739078434857815</v>
      </c>
      <c r="O185" s="31">
        <f t="shared" ca="1" si="36"/>
        <v>0.28866764920008203</v>
      </c>
      <c r="P185" s="31">
        <f t="shared" ca="1" si="36"/>
        <v>0.62930577382312225</v>
      </c>
      <c r="Q185" s="31">
        <f t="shared" ca="1" si="36"/>
        <v>0.33473465546017656</v>
      </c>
      <c r="R185" s="31">
        <f t="shared" ca="1" si="36"/>
        <v>0.54949057630130593</v>
      </c>
      <c r="S185" s="31">
        <f t="shared" ca="1" si="25"/>
        <v>2.3896565725953889</v>
      </c>
    </row>
    <row r="186" spans="1:19">
      <c r="A186" s="2" t="str">
        <f ca="1">IF(Table13[[#This Row],[annualCostTotal]]=0,"",L186&amp;" Financial Profile "&amp;B186)</f>
        <v>X- Air Financial Profile 2015</v>
      </c>
      <c r="B186" s="40">
        <v>2015</v>
      </c>
      <c r="C186" s="26" t="s">
        <v>233</v>
      </c>
      <c r="D186" s="28">
        <f t="shared" ca="1" si="26"/>
        <v>651457</v>
      </c>
      <c r="E186" s="26">
        <f t="shared" ca="1" si="27"/>
        <v>909255</v>
      </c>
      <c r="F186" s="26">
        <f t="shared" ca="1" si="28"/>
        <v>1466835</v>
      </c>
      <c r="G186" s="26">
        <f t="shared" ca="1" si="29"/>
        <v>3368203</v>
      </c>
      <c r="H186" s="26">
        <f t="shared" ca="1" si="30"/>
        <v>775778</v>
      </c>
      <c r="I186" s="26">
        <v>630275</v>
      </c>
      <c r="J186" s="19">
        <v>9</v>
      </c>
      <c r="K186" s="24">
        <f ca="1">Applications!I186</f>
        <v>8047764</v>
      </c>
      <c r="L186" s="2" t="str">
        <f>Applications!A186</f>
        <v>X- Air</v>
      </c>
      <c r="M186" s="31">
        <f t="shared" ca="1" si="36"/>
        <v>0.18674482212997801</v>
      </c>
      <c r="N186" s="31">
        <f t="shared" ca="1" si="36"/>
        <v>0.26064460933932376</v>
      </c>
      <c r="O186" s="31">
        <f t="shared" ca="1" si="36"/>
        <v>0.42047884087289122</v>
      </c>
      <c r="P186" s="31">
        <f t="shared" ca="1" si="36"/>
        <v>0.96551986661580524</v>
      </c>
      <c r="Q186" s="31">
        <f t="shared" ca="1" si="36"/>
        <v>0.22238252348140364</v>
      </c>
      <c r="R186" s="31">
        <f t="shared" ca="1" si="36"/>
        <v>0.25117941644872277</v>
      </c>
      <c r="S186" s="31">
        <f t="shared" ca="1" si="25"/>
        <v>2.3069500788881245</v>
      </c>
    </row>
    <row r="187" spans="1:19">
      <c r="A187" s="2" t="str">
        <f ca="1">IF(Table13[[#This Row],[annualCostTotal]]=0,"",L187&amp;" Financial Profile "&amp;B187)</f>
        <v>Y- Stock Financial Profile 2015</v>
      </c>
      <c r="B187" s="40">
        <v>2015</v>
      </c>
      <c r="C187" s="26" t="s">
        <v>234</v>
      </c>
      <c r="D187" s="28">
        <f t="shared" ca="1" si="26"/>
        <v>286333</v>
      </c>
      <c r="E187" s="26">
        <f t="shared" ca="1" si="27"/>
        <v>163675</v>
      </c>
      <c r="F187" s="26">
        <f t="shared" ca="1" si="28"/>
        <v>101921</v>
      </c>
      <c r="G187" s="26">
        <f t="shared" ca="1" si="29"/>
        <v>416533</v>
      </c>
      <c r="H187" s="26">
        <f t="shared" ca="1" si="30"/>
        <v>230858</v>
      </c>
      <c r="I187" s="26">
        <v>573850</v>
      </c>
      <c r="J187" s="19">
        <v>61</v>
      </c>
      <c r="K187" s="24">
        <f ca="1">Applications!I187</f>
        <v>1528239</v>
      </c>
      <c r="L187" s="2" t="str">
        <f>Applications!A187</f>
        <v>Y- Stock</v>
      </c>
      <c r="M187" s="31">
        <f t="shared" ca="1" si="36"/>
        <v>0.67542728911090233</v>
      </c>
      <c r="N187" s="31">
        <f t="shared" ca="1" si="36"/>
        <v>0.38609014358476967</v>
      </c>
      <c r="O187" s="31">
        <f t="shared" ca="1" si="36"/>
        <v>0.24041998579649304</v>
      </c>
      <c r="P187" s="31">
        <f t="shared" ca="1" si="36"/>
        <v>0.98255327458332098</v>
      </c>
      <c r="Q187" s="31">
        <f t="shared" ca="1" si="36"/>
        <v>0.54456878105570761</v>
      </c>
      <c r="R187" s="31">
        <f t="shared" ca="1" si="36"/>
        <v>0.77588367966077754</v>
      </c>
      <c r="S187" s="31">
        <f t="shared" ca="1" si="25"/>
        <v>3.6049431537919707</v>
      </c>
    </row>
    <row r="188" spans="1:19">
      <c r="A188" s="2" t="str">
        <f ca="1">IF(Table13[[#This Row],[annualCostTotal]]=0,"",L188&amp;" Financial Profile "&amp;B188)</f>
        <v>Year Lex Financial Profile 2015</v>
      </c>
      <c r="B188" s="40">
        <v>2015</v>
      </c>
      <c r="C188" s="26" t="s">
        <v>234</v>
      </c>
      <c r="D188" s="28">
        <f t="shared" ca="1" si="26"/>
        <v>2086999</v>
      </c>
      <c r="E188" s="26">
        <f t="shared" ca="1" si="27"/>
        <v>471462</v>
      </c>
      <c r="F188" s="26">
        <f t="shared" ca="1" si="28"/>
        <v>1270864</v>
      </c>
      <c r="G188" s="26">
        <f t="shared" ca="1" si="29"/>
        <v>762779</v>
      </c>
      <c r="H188" s="26">
        <f t="shared" ca="1" si="30"/>
        <v>681796</v>
      </c>
      <c r="I188" s="26">
        <v>594023</v>
      </c>
      <c r="J188" s="19">
        <v>29</v>
      </c>
      <c r="K188" s="24">
        <f ca="1">Applications!I188</f>
        <v>5674630</v>
      </c>
      <c r="L188" s="2" t="str">
        <f>Applications!A188</f>
        <v>Year Lex</v>
      </c>
      <c r="M188" s="31">
        <f t="shared" ca="1" si="36"/>
        <v>0.90705887357422821</v>
      </c>
      <c r="N188" s="31">
        <f t="shared" ca="1" si="36"/>
        <v>0.20490862248581576</v>
      </c>
      <c r="O188" s="31">
        <f t="shared" ca="1" si="36"/>
        <v>0.55234735224088827</v>
      </c>
      <c r="P188" s="31">
        <f t="shared" ca="1" si="36"/>
        <v>0.33152146363498947</v>
      </c>
      <c r="Q188" s="31">
        <f t="shared" ca="1" si="36"/>
        <v>0.2963245710427892</v>
      </c>
      <c r="R188" s="31">
        <f t="shared" ca="1" si="36"/>
        <v>0.17416642388870385</v>
      </c>
      <c r="S188" s="31">
        <f t="shared" ca="1" si="25"/>
        <v>2.4663273068674147</v>
      </c>
    </row>
    <row r="189" spans="1:19">
      <c r="A189" s="2" t="str">
        <f ca="1">IF(Table13[[#This Row],[annualCostTotal]]=0,"",L189&amp;" Financial Profile "&amp;B189)</f>
        <v>Year-Light Financial Profile 2015</v>
      </c>
      <c r="B189" s="40">
        <v>2015</v>
      </c>
      <c r="C189" s="26" t="s">
        <v>234</v>
      </c>
      <c r="D189" s="28">
        <f t="shared" ca="1" si="26"/>
        <v>1330327</v>
      </c>
      <c r="E189" s="26">
        <f t="shared" ca="1" si="27"/>
        <v>2221849</v>
      </c>
      <c r="F189" s="26">
        <f t="shared" ca="1" si="28"/>
        <v>453962</v>
      </c>
      <c r="G189" s="26">
        <f t="shared" ca="1" si="29"/>
        <v>2401646</v>
      </c>
      <c r="H189" s="26">
        <f t="shared" ca="1" si="30"/>
        <v>92714</v>
      </c>
      <c r="I189" s="26">
        <v>588379</v>
      </c>
      <c r="J189" s="19">
        <v>56</v>
      </c>
      <c r="K189" s="24">
        <f ca="1">Applications!I189</f>
        <v>6865554</v>
      </c>
      <c r="L189" s="2" t="str">
        <f>Applications!A189</f>
        <v>Year-Light</v>
      </c>
      <c r="M189" s="31">
        <f t="shared" ca="1" si="36"/>
        <v>0.55171920489405768</v>
      </c>
      <c r="N189" s="31">
        <f t="shared" ca="1" si="36"/>
        <v>0.92145509678627646</v>
      </c>
      <c r="O189" s="31">
        <f t="shared" ca="1" si="36"/>
        <v>0.18826913732614037</v>
      </c>
      <c r="P189" s="31">
        <f t="shared" ca="1" si="36"/>
        <v>0.99602121031541679</v>
      </c>
      <c r="Q189" s="31">
        <f t="shared" ca="1" si="36"/>
        <v>3.8450727230212367E-2</v>
      </c>
      <c r="R189" s="31">
        <f t="shared" ca="1" si="36"/>
        <v>0.15139714087372236</v>
      </c>
      <c r="S189" s="31">
        <f t="shared" ca="1" si="25"/>
        <v>2.8473125174258258</v>
      </c>
    </row>
    <row r="190" spans="1:19">
      <c r="A190" s="2" t="str">
        <f ca="1">IF(Table13[[#This Row],[annualCostTotal]]=0,"",L190&amp;" Financial Profile "&amp;B190)</f>
        <v>Yearrunity Financial Profile 2015</v>
      </c>
      <c r="B190" s="40">
        <v>2015</v>
      </c>
      <c r="C190" s="26" t="s">
        <v>235</v>
      </c>
      <c r="D190" s="28">
        <f t="shared" ca="1" si="26"/>
        <v>407384</v>
      </c>
      <c r="E190" s="26">
        <f t="shared" ca="1" si="27"/>
        <v>213225</v>
      </c>
      <c r="F190" s="26">
        <f t="shared" ca="1" si="28"/>
        <v>622463</v>
      </c>
      <c r="G190" s="26">
        <f t="shared" ca="1" si="29"/>
        <v>298813</v>
      </c>
      <c r="H190" s="26">
        <f t="shared" ca="1" si="30"/>
        <v>350915</v>
      </c>
      <c r="I190" s="26">
        <v>473963</v>
      </c>
      <c r="J190" s="19">
        <v>67</v>
      </c>
      <c r="K190" s="24">
        <f ca="1">Applications!I190</f>
        <v>2525144</v>
      </c>
      <c r="L190" s="2" t="str">
        <f>Applications!A190</f>
        <v>Yearrunity</v>
      </c>
      <c r="M190" s="31">
        <f t="shared" ca="1" si="36"/>
        <v>0.59867084112549063</v>
      </c>
      <c r="N190" s="31">
        <f t="shared" ca="1" si="36"/>
        <v>0.31334474431042636</v>
      </c>
      <c r="O190" s="31">
        <f t="shared" ca="1" si="36"/>
        <v>0.91474040534684442</v>
      </c>
      <c r="P190" s="31">
        <f t="shared" ca="1" si="36"/>
        <v>0.43912139404713291</v>
      </c>
      <c r="Q190" s="31">
        <f t="shared" ca="1" si="36"/>
        <v>0.51568671512543107</v>
      </c>
      <c r="R190" s="31">
        <f t="shared" ca="1" si="36"/>
        <v>0.92926160364634058</v>
      </c>
      <c r="S190" s="31">
        <f t="shared" ca="1" si="25"/>
        <v>3.7108257036016656</v>
      </c>
    </row>
    <row r="191" spans="1:19">
      <c r="A191" s="2" t="str">
        <f ca="1">IF(Table13[[#This Row],[annualCostTotal]]=0,"",L191&amp;" Financial Profile "&amp;B191)</f>
        <v>Y-kix Financial Profile 2015</v>
      </c>
      <c r="B191" s="40">
        <v>2015</v>
      </c>
      <c r="C191" s="26" t="s">
        <v>233</v>
      </c>
      <c r="D191" s="28">
        <f t="shared" ca="1" si="26"/>
        <v>642162</v>
      </c>
      <c r="E191" s="26">
        <f t="shared" ca="1" si="27"/>
        <v>1537523</v>
      </c>
      <c r="F191" s="26">
        <f t="shared" ca="1" si="28"/>
        <v>2092228</v>
      </c>
      <c r="G191" s="26">
        <f t="shared" ca="1" si="29"/>
        <v>28086</v>
      </c>
      <c r="H191" s="26">
        <f t="shared" ca="1" si="30"/>
        <v>3579547</v>
      </c>
      <c r="I191" s="26">
        <v>548005</v>
      </c>
      <c r="J191" s="19">
        <v>60</v>
      </c>
      <c r="K191" s="24">
        <f ca="1">Applications!I191</f>
        <v>7980266</v>
      </c>
      <c r="L191" s="2" t="str">
        <f>Applications!A191</f>
        <v>Y-kix</v>
      </c>
      <c r="M191" s="31">
        <f t="shared" ca="1" si="36"/>
        <v>0.1591082303692245</v>
      </c>
      <c r="N191" s="31">
        <f t="shared" ca="1" si="36"/>
        <v>0.3809514309637676</v>
      </c>
      <c r="O191" s="31">
        <f t="shared" ca="1" si="36"/>
        <v>0.51839047256053483</v>
      </c>
      <c r="P191" s="31">
        <f t="shared" ca="1" si="36"/>
        <v>6.9587469999720097E-3</v>
      </c>
      <c r="Q191" s="31">
        <f t="shared" ca="1" si="36"/>
        <v>0.88690316855180806</v>
      </c>
      <c r="R191" s="31">
        <f t="shared" ca="1" si="36"/>
        <v>2.4955597634998328E-2</v>
      </c>
      <c r="S191" s="31">
        <f t="shared" ca="1" si="25"/>
        <v>1.9772676470803057</v>
      </c>
    </row>
    <row r="192" spans="1:19">
      <c r="A192" s="2" t="str">
        <f ca="1">IF(Table13[[#This Row],[annualCostTotal]]=0,"",L192&amp;" Financial Profile "&amp;B192)</f>
        <v>Zeneco Financial Profile 2015</v>
      </c>
      <c r="B192" s="40">
        <v>2015</v>
      </c>
      <c r="C192" s="26" t="s">
        <v>233</v>
      </c>
      <c r="D192" s="28">
        <f t="shared" ca="1" si="26"/>
        <v>366255</v>
      </c>
      <c r="E192" s="26">
        <f t="shared" ca="1" si="27"/>
        <v>331824</v>
      </c>
      <c r="F192" s="26">
        <f t="shared" ca="1" si="28"/>
        <v>1718452</v>
      </c>
      <c r="G192" s="26">
        <f t="shared" ca="1" si="29"/>
        <v>1697114</v>
      </c>
      <c r="H192" s="26">
        <f t="shared" ca="1" si="30"/>
        <v>2491409</v>
      </c>
      <c r="I192" s="26">
        <v>495308</v>
      </c>
      <c r="J192" s="19">
        <v>12</v>
      </c>
      <c r="K192" s="24">
        <f ca="1">Applications!I192</f>
        <v>8779539</v>
      </c>
      <c r="L192" s="2" t="str">
        <f>Applications!A192</f>
        <v>Zeneco</v>
      </c>
      <c r="M192" s="31">
        <f t="shared" ca="1" si="36"/>
        <v>0.13379230166106559</v>
      </c>
      <c r="N192" s="31">
        <f t="shared" ca="1" si="36"/>
        <v>0.12121454295357981</v>
      </c>
      <c r="O192" s="31">
        <f t="shared" ca="1" si="36"/>
        <v>0.62774740401878648</v>
      </c>
      <c r="P192" s="31">
        <f t="shared" ca="1" si="36"/>
        <v>0.61995265274793909</v>
      </c>
      <c r="Q192" s="31">
        <f t="shared" ca="1" si="36"/>
        <v>0.91010734839345908</v>
      </c>
      <c r="R192" s="31">
        <f t="shared" ca="1" si="36"/>
        <v>0.79433545729266719</v>
      </c>
      <c r="S192" s="31">
        <f t="shared" ca="1" si="25"/>
        <v>3.2071497070674972</v>
      </c>
    </row>
    <row r="193" spans="1:19">
      <c r="A193" s="2" t="str">
        <f ca="1">IF(Table13[[#This Row],[annualCostTotal]]=0,"",L193&amp;" Financial Profile "&amp;B193)</f>
        <v>Zerjob Financial Profile 2015</v>
      </c>
      <c r="B193" s="40">
        <v>2015</v>
      </c>
      <c r="C193" s="26" t="s">
        <v>235</v>
      </c>
      <c r="D193" s="28">
        <f t="shared" ca="1" si="26"/>
        <v>296790</v>
      </c>
      <c r="E193" s="26">
        <f t="shared" ca="1" si="27"/>
        <v>1158525</v>
      </c>
      <c r="F193" s="26">
        <f t="shared" ca="1" si="28"/>
        <v>219533</v>
      </c>
      <c r="G193" s="26">
        <f t="shared" ca="1" si="29"/>
        <v>182880</v>
      </c>
      <c r="H193" s="26">
        <f t="shared" ca="1" si="30"/>
        <v>799601</v>
      </c>
      <c r="I193" s="26">
        <v>441772</v>
      </c>
      <c r="J193" s="19">
        <v>27</v>
      </c>
      <c r="K193" s="24">
        <f ca="1">Applications!I193</f>
        <v>3432134</v>
      </c>
      <c r="L193" s="2" t="str">
        <f>Applications!A193</f>
        <v>Zerjob</v>
      </c>
      <c r="M193" s="31">
        <f t="shared" ref="M193:R205" ca="1" si="37">RAND()</f>
        <v>0.19785711555825658</v>
      </c>
      <c r="N193" s="31">
        <f t="shared" ca="1" si="37"/>
        <v>0.77233909903213371</v>
      </c>
      <c r="O193" s="31">
        <f t="shared" ca="1" si="37"/>
        <v>0.14635317939408365</v>
      </c>
      <c r="P193" s="31">
        <f t="shared" ca="1" si="37"/>
        <v>0.12191856095391018</v>
      </c>
      <c r="Q193" s="31">
        <f t="shared" ca="1" si="37"/>
        <v>0.53305958574511736</v>
      </c>
      <c r="R193" s="31">
        <f t="shared" ca="1" si="37"/>
        <v>0.51652872259017757</v>
      </c>
      <c r="S193" s="31">
        <f t="shared" ca="1" si="25"/>
        <v>2.2880562632736789</v>
      </c>
    </row>
    <row r="194" spans="1:19">
      <c r="A194" s="2" t="str">
        <f ca="1">IF(Table13[[#This Row],[annualCostTotal]]=0,"",L194&amp;" Financial Profile "&amp;B194)</f>
        <v>Zimlax Financial Profile 2015</v>
      </c>
      <c r="B194" s="40">
        <v>2015</v>
      </c>
      <c r="C194" s="26" t="s">
        <v>234</v>
      </c>
      <c r="D194" s="28">
        <f t="shared" ca="1" si="26"/>
        <v>438797</v>
      </c>
      <c r="E194" s="26">
        <f t="shared" ca="1" si="27"/>
        <v>358608</v>
      </c>
      <c r="F194" s="26">
        <f t="shared" ca="1" si="28"/>
        <v>1995350</v>
      </c>
      <c r="G194" s="26">
        <f t="shared" ca="1" si="29"/>
        <v>1714912</v>
      </c>
      <c r="H194" s="26">
        <f t="shared" ca="1" si="30"/>
        <v>957542</v>
      </c>
      <c r="I194" s="26">
        <v>435749</v>
      </c>
      <c r="J194" s="19">
        <v>20</v>
      </c>
      <c r="K194" s="24">
        <f ca="1">Applications!I194</f>
        <v>6606006</v>
      </c>
      <c r="L194" s="2" t="str">
        <f>Applications!A194</f>
        <v>Zimlax</v>
      </c>
      <c r="M194" s="31">
        <f t="shared" ca="1" si="37"/>
        <v>0.20583783262729749</v>
      </c>
      <c r="N194" s="31">
        <f t="shared" ca="1" si="37"/>
        <v>0.16822189839644852</v>
      </c>
      <c r="O194" s="31">
        <f t="shared" ca="1" si="37"/>
        <v>0.93601105445795807</v>
      </c>
      <c r="P194" s="31">
        <f t="shared" ca="1" si="37"/>
        <v>0.80445863497340997</v>
      </c>
      <c r="Q194" s="31">
        <f t="shared" ca="1" si="37"/>
        <v>0.44917949537509383</v>
      </c>
      <c r="R194" s="31">
        <f t="shared" ca="1" si="37"/>
        <v>0.53514380707514797</v>
      </c>
      <c r="S194" s="31">
        <f t="shared" ca="1" si="25"/>
        <v>3.098852722905356</v>
      </c>
    </row>
    <row r="195" spans="1:19">
      <c r="A195" s="2" t="str">
        <f ca="1">IF(Table13[[#This Row],[annualCostTotal]]=0,"",L195&amp;" Financial Profile "&amp;B195)</f>
        <v>Zondax Financial Profile 2015</v>
      </c>
      <c r="B195" s="40">
        <v>2015</v>
      </c>
      <c r="C195" s="26" t="s">
        <v>235</v>
      </c>
      <c r="D195" s="28">
        <f t="shared" ca="1" si="26"/>
        <v>321373</v>
      </c>
      <c r="E195" s="26">
        <f t="shared" ca="1" si="27"/>
        <v>1694055</v>
      </c>
      <c r="F195" s="26">
        <f t="shared" ca="1" si="28"/>
        <v>1327226</v>
      </c>
      <c r="G195" s="26">
        <f t="shared" ca="1" si="29"/>
        <v>1802187</v>
      </c>
      <c r="H195" s="26">
        <f t="shared" ca="1" si="30"/>
        <v>584597</v>
      </c>
      <c r="I195" s="26">
        <v>548752</v>
      </c>
      <c r="J195" s="19">
        <v>64</v>
      </c>
      <c r="K195" s="24">
        <f ca="1">Applications!I195</f>
        <v>7020846</v>
      </c>
      <c r="L195" s="2" t="str">
        <f>Applications!A195</f>
        <v>Zondax</v>
      </c>
      <c r="M195" s="31">
        <f t="shared" ca="1" si="37"/>
        <v>0.14312116541640729</v>
      </c>
      <c r="N195" s="31">
        <f t="shared" ca="1" si="37"/>
        <v>0.75443510837015992</v>
      </c>
      <c r="O195" s="31">
        <f t="shared" ca="1" si="37"/>
        <v>0.59107024414977127</v>
      </c>
      <c r="P195" s="31">
        <f t="shared" ca="1" si="37"/>
        <v>0.80259065268173835</v>
      </c>
      <c r="Q195" s="31">
        <f t="shared" ca="1" si="37"/>
        <v>0.26034613863858336</v>
      </c>
      <c r="R195" s="31">
        <f t="shared" ca="1" si="37"/>
        <v>0.57511916404191898</v>
      </c>
      <c r="S195" s="31">
        <f t="shared" ref="S195:S205" ca="1" si="38">SUM(M195:R195)</f>
        <v>3.1266824732985792</v>
      </c>
    </row>
    <row r="196" spans="1:19">
      <c r="A196" s="2" t="str">
        <f ca="1">IF(Table13[[#This Row],[annualCostTotal]]=0,"",L196&amp;" Financial Profile "&amp;B196)</f>
        <v>Zoneing Financial Profile 2015</v>
      </c>
      <c r="B196" s="40">
        <v>2015</v>
      </c>
      <c r="C196" s="26" t="s">
        <v>235</v>
      </c>
      <c r="D196" s="28">
        <f t="shared" ref="D196:D205" ca="1" si="39">ROUND((M196/$S196)*$K196, 0)</f>
        <v>794361</v>
      </c>
      <c r="E196" s="26">
        <f t="shared" ref="E196:E205" ca="1" si="40">ROUND((N196/$S196)*$K196, 0)</f>
        <v>873711</v>
      </c>
      <c r="F196" s="26">
        <f t="shared" ref="F196:F205" ca="1" si="41">ROUND((O196/$S196)*$K196, 0)</f>
        <v>2094125</v>
      </c>
      <c r="G196" s="26">
        <f t="shared" ref="G196:G205" ca="1" si="42">ROUND((P196/$S196)*$K196, 0)</f>
        <v>1981257</v>
      </c>
      <c r="H196" s="26">
        <f t="shared" ref="H196:H205" ca="1" si="43">ROUND((Q196/$S196)*$K196, 0)</f>
        <v>550189</v>
      </c>
      <c r="I196" s="26">
        <v>576183</v>
      </c>
      <c r="J196" s="19">
        <v>22</v>
      </c>
      <c r="K196" s="24">
        <f ca="1">Applications!I196</f>
        <v>6986167</v>
      </c>
      <c r="L196" s="2" t="str">
        <f>Applications!A196</f>
        <v>Zoneing</v>
      </c>
      <c r="M196" s="31">
        <f t="shared" ca="1" si="37"/>
        <v>0.37068415377496566</v>
      </c>
      <c r="N196" s="31">
        <f t="shared" ca="1" si="37"/>
        <v>0.40771229140727805</v>
      </c>
      <c r="O196" s="31">
        <f t="shared" ca="1" si="37"/>
        <v>0.97721137233614241</v>
      </c>
      <c r="P196" s="31">
        <f t="shared" ca="1" si="37"/>
        <v>0.92454253611461412</v>
      </c>
      <c r="Q196" s="31">
        <f t="shared" ca="1" si="37"/>
        <v>0.25674260841441399</v>
      </c>
      <c r="R196" s="31">
        <f t="shared" ca="1" si="37"/>
        <v>0.32316229745381031</v>
      </c>
      <c r="S196" s="31">
        <f t="shared" ca="1" si="38"/>
        <v>3.2600552595012249</v>
      </c>
    </row>
    <row r="197" spans="1:19">
      <c r="A197" s="2" t="str">
        <f ca="1">IF(Table13[[#This Row],[annualCostTotal]]=0,"",L197&amp;" Financial Profile "&amp;B197)</f>
        <v>Zoo Quadbam Financial Profile 2015</v>
      </c>
      <c r="B197" s="40">
        <v>2015</v>
      </c>
      <c r="C197" s="26" t="s">
        <v>235</v>
      </c>
      <c r="D197" s="28">
        <f t="shared" ca="1" si="39"/>
        <v>365923</v>
      </c>
      <c r="E197" s="26">
        <f t="shared" ca="1" si="40"/>
        <v>658161</v>
      </c>
      <c r="F197" s="26">
        <f t="shared" ca="1" si="41"/>
        <v>765467</v>
      </c>
      <c r="G197" s="26">
        <f t="shared" ca="1" si="42"/>
        <v>662168</v>
      </c>
      <c r="H197" s="26">
        <f t="shared" ca="1" si="43"/>
        <v>689346</v>
      </c>
      <c r="I197" s="26">
        <v>426839</v>
      </c>
      <c r="J197" s="19">
        <v>87</v>
      </c>
      <c r="K197" s="24">
        <f ca="1">Applications!I197</f>
        <v>3711138</v>
      </c>
      <c r="L197" s="2" t="str">
        <f>Applications!A197</f>
        <v>Zoo Quadbam</v>
      </c>
      <c r="M197" s="31">
        <f t="shared" ca="1" si="37"/>
        <v>0.42291246739459909</v>
      </c>
      <c r="N197" s="31">
        <f t="shared" ca="1" si="37"/>
        <v>0.76066429864053897</v>
      </c>
      <c r="O197" s="31">
        <f t="shared" ca="1" si="37"/>
        <v>0.88468272615816834</v>
      </c>
      <c r="P197" s="31">
        <f t="shared" ca="1" si="37"/>
        <v>0.76529502128113291</v>
      </c>
      <c r="Q197" s="31">
        <f t="shared" ca="1" si="37"/>
        <v>0.79670585130114746</v>
      </c>
      <c r="R197" s="31">
        <f t="shared" ca="1" si="37"/>
        <v>0.65885877447546493</v>
      </c>
      <c r="S197" s="31">
        <f t="shared" ca="1" si="38"/>
        <v>4.2891191392510519</v>
      </c>
    </row>
    <row r="198" spans="1:19">
      <c r="A198" s="2" t="str">
        <f ca="1">IF(Table13[[#This Row],[annualCostTotal]]=0,"",L198&amp;" Financial Profile "&amp;B198)</f>
        <v>Zotla Financial Profile 2015</v>
      </c>
      <c r="B198" s="40">
        <v>2015</v>
      </c>
      <c r="C198" s="26" t="s">
        <v>233</v>
      </c>
      <c r="D198" s="28">
        <f t="shared" ca="1" si="39"/>
        <v>268275</v>
      </c>
      <c r="E198" s="26">
        <f t="shared" ca="1" si="40"/>
        <v>477910</v>
      </c>
      <c r="F198" s="26">
        <f t="shared" ca="1" si="41"/>
        <v>812695</v>
      </c>
      <c r="G198" s="26">
        <f t="shared" ca="1" si="42"/>
        <v>478023</v>
      </c>
      <c r="H198" s="26">
        <f t="shared" ca="1" si="43"/>
        <v>383239</v>
      </c>
      <c r="I198" s="26">
        <v>600243</v>
      </c>
      <c r="J198" s="19">
        <v>76</v>
      </c>
      <c r="K198" s="24">
        <f ca="1">Applications!I198</f>
        <v>3330755</v>
      </c>
      <c r="L198" s="2" t="str">
        <f>Applications!A198</f>
        <v>Zotla</v>
      </c>
      <c r="M198" s="31">
        <f t="shared" ca="1" si="37"/>
        <v>0.25526562529665198</v>
      </c>
      <c r="N198" s="31">
        <f t="shared" ca="1" si="37"/>
        <v>0.45473453872607117</v>
      </c>
      <c r="O198" s="31">
        <f t="shared" ca="1" si="37"/>
        <v>0.77328381562749915</v>
      </c>
      <c r="P198" s="31">
        <f t="shared" ca="1" si="37"/>
        <v>0.4548413329363028</v>
      </c>
      <c r="Q198" s="31">
        <f t="shared" ca="1" si="37"/>
        <v>0.36465455615446951</v>
      </c>
      <c r="R198" s="31">
        <f t="shared" ca="1" si="37"/>
        <v>0.86645381869437688</v>
      </c>
      <c r="S198" s="31">
        <f t="shared" ca="1" si="38"/>
        <v>3.1692336874353719</v>
      </c>
    </row>
    <row r="199" spans="1:19">
      <c r="A199" s="2" t="str">
        <f ca="1">IF(Table13[[#This Row],[annualCostTotal]]=0,"",L199&amp;" Financial Profile "&amp;B199)</f>
        <v>Zotozefresh Financial Profile 2015</v>
      </c>
      <c r="B199" s="40">
        <v>2015</v>
      </c>
      <c r="C199" s="26" t="s">
        <v>235</v>
      </c>
      <c r="D199" s="28">
        <f t="shared" ca="1" si="39"/>
        <v>244825</v>
      </c>
      <c r="E199" s="26">
        <f t="shared" ca="1" si="40"/>
        <v>481575</v>
      </c>
      <c r="F199" s="26">
        <f t="shared" ca="1" si="41"/>
        <v>1493043</v>
      </c>
      <c r="G199" s="26">
        <f t="shared" ca="1" si="42"/>
        <v>2085561</v>
      </c>
      <c r="H199" s="26">
        <f t="shared" ca="1" si="43"/>
        <v>2309279</v>
      </c>
      <c r="I199" s="26">
        <v>526906</v>
      </c>
      <c r="J199" s="19">
        <v>47</v>
      </c>
      <c r="K199" s="24">
        <f ca="1">Applications!I199</f>
        <v>9270791</v>
      </c>
      <c r="L199" s="2" t="str">
        <f>Applications!A199</f>
        <v>Zotozefresh</v>
      </c>
      <c r="M199" s="31">
        <f t="shared" ca="1" si="37"/>
        <v>9.207722931183826E-2</v>
      </c>
      <c r="N199" s="31">
        <f t="shared" ca="1" si="37"/>
        <v>0.18111775536190688</v>
      </c>
      <c r="O199" s="31">
        <f t="shared" ca="1" si="37"/>
        <v>0.56152557062009945</v>
      </c>
      <c r="P199" s="31">
        <f t="shared" ca="1" si="37"/>
        <v>0.78436859227711253</v>
      </c>
      <c r="Q199" s="31">
        <f t="shared" ca="1" si="37"/>
        <v>0.86850746444783711</v>
      </c>
      <c r="R199" s="31">
        <f t="shared" ca="1" si="37"/>
        <v>0.99909876102872142</v>
      </c>
      <c r="S199" s="31">
        <f t="shared" ca="1" si="38"/>
        <v>3.4866953730475156</v>
      </c>
    </row>
    <row r="200" spans="1:19">
      <c r="A200" s="2" t="str">
        <f ca="1">IF(Table13[[#This Row],[annualCostTotal]]=0,"",L200&amp;" Financial Profile "&amp;B200)</f>
        <v>Zum Tonex Financial Profile 2015</v>
      </c>
      <c r="B200" s="40">
        <v>2015</v>
      </c>
      <c r="C200" s="26" t="s">
        <v>235</v>
      </c>
      <c r="D200" s="28">
        <f t="shared" ca="1" si="39"/>
        <v>326286</v>
      </c>
      <c r="E200" s="26">
        <f t="shared" ca="1" si="40"/>
        <v>486183</v>
      </c>
      <c r="F200" s="26">
        <f t="shared" ca="1" si="41"/>
        <v>797234</v>
      </c>
      <c r="G200" s="26">
        <f t="shared" ca="1" si="42"/>
        <v>1071874</v>
      </c>
      <c r="H200" s="26">
        <f t="shared" ca="1" si="43"/>
        <v>763241</v>
      </c>
      <c r="I200" s="26">
        <v>557464</v>
      </c>
      <c r="J200" s="19">
        <v>24</v>
      </c>
      <c r="K200" s="24">
        <f ca="1">Applications!I200</f>
        <v>4503374</v>
      </c>
      <c r="L200" s="2" t="str">
        <f>Applications!A200</f>
        <v>Zum Tonex</v>
      </c>
      <c r="M200" s="31">
        <f t="shared" ca="1" si="37"/>
        <v>0.24771259879083896</v>
      </c>
      <c r="N200" s="31">
        <f t="shared" ca="1" si="37"/>
        <v>0.36910512806239992</v>
      </c>
      <c r="O200" s="31">
        <f t="shared" ca="1" si="37"/>
        <v>0.60525147643019062</v>
      </c>
      <c r="P200" s="31">
        <f t="shared" ca="1" si="37"/>
        <v>0.8137556833956886</v>
      </c>
      <c r="Q200" s="31">
        <f t="shared" ca="1" si="37"/>
        <v>0.57944458110544361</v>
      </c>
      <c r="R200" s="31">
        <f t="shared" ca="1" si="37"/>
        <v>0.80364478329783517</v>
      </c>
      <c r="S200" s="31">
        <f t="shared" ca="1" si="38"/>
        <v>3.4189142510823971</v>
      </c>
    </row>
    <row r="201" spans="1:19">
      <c r="A201" s="2" t="str">
        <f ca="1">IF(Table13[[#This Row],[annualCostTotal]]=0,"",L201&amp;" Financial Profile "&amp;B201)</f>
        <v>Zum Tough Financial Profile 2015</v>
      </c>
      <c r="B201" s="40">
        <v>2015</v>
      </c>
      <c r="C201" s="26" t="s">
        <v>235</v>
      </c>
      <c r="D201" s="28">
        <f t="shared" ca="1" si="39"/>
        <v>1921799</v>
      </c>
      <c r="E201" s="26">
        <f t="shared" ca="1" si="40"/>
        <v>2564129</v>
      </c>
      <c r="F201" s="26">
        <f t="shared" ca="1" si="41"/>
        <v>1508253</v>
      </c>
      <c r="G201" s="26">
        <f t="shared" ca="1" si="42"/>
        <v>979075</v>
      </c>
      <c r="H201" s="26">
        <f t="shared" ca="1" si="43"/>
        <v>997996</v>
      </c>
      <c r="I201" s="26">
        <v>406514</v>
      </c>
      <c r="J201" s="19">
        <v>44</v>
      </c>
      <c r="K201" s="24">
        <f ca="1">Applications!I201</f>
        <v>8096433</v>
      </c>
      <c r="L201" s="2" t="str">
        <f>Applications!A201</f>
        <v>Zum Tough</v>
      </c>
      <c r="M201" s="31">
        <f t="shared" ca="1" si="37"/>
        <v>0.54758198262390023</v>
      </c>
      <c r="N201" s="31">
        <f t="shared" ca="1" si="37"/>
        <v>0.73060220407384202</v>
      </c>
      <c r="O201" s="31">
        <f t="shared" ca="1" si="37"/>
        <v>0.42974951477992407</v>
      </c>
      <c r="P201" s="31">
        <f t="shared" ca="1" si="37"/>
        <v>0.27896966090046593</v>
      </c>
      <c r="Q201" s="31">
        <f t="shared" ca="1" si="37"/>
        <v>0.28436102600284119</v>
      </c>
      <c r="R201" s="31">
        <f t="shared" ca="1" si="37"/>
        <v>3.5667998947279345E-2</v>
      </c>
      <c r="S201" s="31">
        <f t="shared" ca="1" si="38"/>
        <v>2.3069323873282528</v>
      </c>
    </row>
    <row r="202" spans="1:19">
      <c r="A202" s="2" t="str">
        <f ca="1">IF(Table13[[#This Row],[annualCostTotal]]=0,"",L202&amp;" Financial Profile "&amp;B202)</f>
        <v>Zummalex Financial Profile 2015</v>
      </c>
      <c r="B202" s="40">
        <v>2015</v>
      </c>
      <c r="C202" s="26" t="s">
        <v>234</v>
      </c>
      <c r="D202" s="28">
        <f t="shared" ca="1" si="39"/>
        <v>143249</v>
      </c>
      <c r="E202" s="26">
        <f t="shared" ca="1" si="40"/>
        <v>1729</v>
      </c>
      <c r="F202" s="26">
        <f t="shared" ca="1" si="41"/>
        <v>172470</v>
      </c>
      <c r="G202" s="26">
        <f t="shared" ca="1" si="42"/>
        <v>88753</v>
      </c>
      <c r="H202" s="26">
        <f t="shared" ca="1" si="43"/>
        <v>37143</v>
      </c>
      <c r="I202" s="26">
        <v>399203</v>
      </c>
      <c r="J202" s="19">
        <v>99</v>
      </c>
      <c r="K202" s="24">
        <f ca="1">Applications!I202</f>
        <v>559431</v>
      </c>
      <c r="L202" s="2" t="str">
        <f>Applications!A202</f>
        <v>Zummalex</v>
      </c>
      <c r="M202" s="31">
        <f t="shared" ca="1" si="37"/>
        <v>0.66417814264030339</v>
      </c>
      <c r="N202" s="31">
        <f t="shared" ca="1" si="37"/>
        <v>8.0162881468622826E-3</v>
      </c>
      <c r="O202" s="31">
        <f t="shared" ca="1" si="37"/>
        <v>0.79966576507467457</v>
      </c>
      <c r="P202" s="31">
        <f t="shared" ca="1" si="37"/>
        <v>0.41150456886392106</v>
      </c>
      <c r="Q202" s="31">
        <f t="shared" ca="1" si="37"/>
        <v>0.17221596465610911</v>
      </c>
      <c r="R202" s="31">
        <f t="shared" ca="1" si="37"/>
        <v>0.5382437516537445</v>
      </c>
      <c r="S202" s="31">
        <f t="shared" ca="1" si="38"/>
        <v>2.593824481035615</v>
      </c>
    </row>
    <row r="203" spans="1:19">
      <c r="A203" s="2" t="str">
        <f ca="1">IF(Table13[[#This Row],[annualCostTotal]]=0,"",L203&amp;" Financial Profile "&amp;B203)</f>
        <v>Zunlab Financial Profile 2015</v>
      </c>
      <c r="B203" s="40">
        <v>2015</v>
      </c>
      <c r="C203" s="26" t="s">
        <v>234</v>
      </c>
      <c r="D203" s="28">
        <f t="shared" ca="1" si="39"/>
        <v>533736</v>
      </c>
      <c r="E203" s="26">
        <f t="shared" ca="1" si="40"/>
        <v>3011853</v>
      </c>
      <c r="F203" s="26">
        <f t="shared" ca="1" si="41"/>
        <v>1088407</v>
      </c>
      <c r="G203" s="26">
        <f t="shared" ca="1" si="42"/>
        <v>1916810</v>
      </c>
      <c r="H203" s="26">
        <f t="shared" ca="1" si="43"/>
        <v>654570</v>
      </c>
      <c r="I203" s="26">
        <v>487699</v>
      </c>
      <c r="J203" s="19">
        <v>3</v>
      </c>
      <c r="K203" s="24">
        <f ca="1">Applications!I203</f>
        <v>9631961</v>
      </c>
      <c r="L203" s="2" t="str">
        <f>Applications!A203</f>
        <v>Zunlab</v>
      </c>
      <c r="M203" s="31">
        <f t="shared" ca="1" si="37"/>
        <v>0.10775303252464719</v>
      </c>
      <c r="N203" s="31">
        <f t="shared" ca="1" si="37"/>
        <v>0.60804691767532704</v>
      </c>
      <c r="O203" s="31">
        <f t="shared" ca="1" si="37"/>
        <v>0.21973266761631838</v>
      </c>
      <c r="P203" s="31">
        <f t="shared" ca="1" si="37"/>
        <v>0.3869746092737506</v>
      </c>
      <c r="Q203" s="31">
        <f t="shared" ca="1" si="37"/>
        <v>0.13214757498839713</v>
      </c>
      <c r="R203" s="31">
        <f t="shared" ca="1" si="37"/>
        <v>0.48989034004685794</v>
      </c>
      <c r="S203" s="31">
        <f t="shared" ca="1" si="38"/>
        <v>1.9445451421252982</v>
      </c>
    </row>
    <row r="204" spans="1:19">
      <c r="A204" s="2" t="str">
        <f ca="1">IF(Table13[[#This Row],[annualCostTotal]]=0,"",L204&amp;" Financial Profile "&amp;B204)</f>
        <v>Zuntop Financial Profile 2015</v>
      </c>
      <c r="B204" s="40">
        <v>2015</v>
      </c>
      <c r="C204" s="26" t="s">
        <v>233</v>
      </c>
      <c r="D204" s="28">
        <f t="shared" ca="1" si="39"/>
        <v>1073827</v>
      </c>
      <c r="E204" s="26">
        <f t="shared" ca="1" si="40"/>
        <v>721775</v>
      </c>
      <c r="F204" s="26">
        <f t="shared" ca="1" si="41"/>
        <v>2491000</v>
      </c>
      <c r="G204" s="26">
        <f t="shared" ca="1" si="42"/>
        <v>2051694</v>
      </c>
      <c r="H204" s="26">
        <f t="shared" ca="1" si="43"/>
        <v>192882</v>
      </c>
      <c r="I204" s="26">
        <v>402356</v>
      </c>
      <c r="J204" s="19">
        <v>24</v>
      </c>
      <c r="K204" s="24">
        <f ca="1">Applications!I204</f>
        <v>8840379</v>
      </c>
      <c r="L204" s="2" t="str">
        <f>Applications!A204</f>
        <v>Zuntop</v>
      </c>
      <c r="M204" s="31">
        <f t="shared" ca="1" si="37"/>
        <v>0.22528619265927552</v>
      </c>
      <c r="N204" s="31">
        <f t="shared" ca="1" si="37"/>
        <v>0.15142651701080778</v>
      </c>
      <c r="O204" s="31">
        <f t="shared" ca="1" si="37"/>
        <v>0.52260575380201357</v>
      </c>
      <c r="P204" s="31">
        <f t="shared" ca="1" si="37"/>
        <v>0.43044034967109313</v>
      </c>
      <c r="Q204" s="31">
        <f t="shared" ca="1" si="37"/>
        <v>4.0466087901519288E-2</v>
      </c>
      <c r="R204" s="31">
        <f t="shared" ca="1" si="37"/>
        <v>0.48446487666741134</v>
      </c>
      <c r="S204" s="31">
        <f t="shared" ca="1" si="38"/>
        <v>1.8546897777121207</v>
      </c>
    </row>
    <row r="205" spans="1:19">
      <c r="A205" s="2" t="str">
        <f ca="1">IF(Table13[[#This Row],[annualCostTotal]]=0,"",L205&amp;" Financial Profile "&amp;B205)</f>
        <v>Zunzap Financial Profile 2015</v>
      </c>
      <c r="B205" s="40">
        <v>2015</v>
      </c>
      <c r="C205" s="26" t="s">
        <v>233</v>
      </c>
      <c r="D205" s="28">
        <f t="shared" ca="1" si="39"/>
        <v>1312619</v>
      </c>
      <c r="E205" s="26">
        <f t="shared" ca="1" si="40"/>
        <v>1699114</v>
      </c>
      <c r="F205" s="26">
        <f t="shared" ca="1" si="41"/>
        <v>1615814</v>
      </c>
      <c r="G205" s="26">
        <f t="shared" ca="1" si="42"/>
        <v>199155</v>
      </c>
      <c r="H205" s="26">
        <f t="shared" ca="1" si="43"/>
        <v>849962</v>
      </c>
      <c r="I205" s="26">
        <v>537471</v>
      </c>
      <c r="J205" s="19">
        <v>100</v>
      </c>
      <c r="K205" s="24">
        <f ca="1">Applications!I205</f>
        <v>6079450</v>
      </c>
      <c r="L205" s="2" t="str">
        <f>Applications!A205</f>
        <v>Zunzap</v>
      </c>
      <c r="M205" s="31">
        <f t="shared" ca="1" si="37"/>
        <v>0.73984700031287276</v>
      </c>
      <c r="N205" s="31">
        <f t="shared" ca="1" si="37"/>
        <v>0.95769223944855175</v>
      </c>
      <c r="O205" s="31">
        <f t="shared" ca="1" si="37"/>
        <v>0.91074079683091713</v>
      </c>
      <c r="P205" s="31">
        <f t="shared" ca="1" si="37"/>
        <v>0.11225196558774808</v>
      </c>
      <c r="Q205" s="31">
        <f t="shared" ca="1" si="37"/>
        <v>0.47907410993929289</v>
      </c>
      <c r="R205" s="31">
        <f t="shared" ca="1" si="37"/>
        <v>0.22702750080646672</v>
      </c>
      <c r="S205" s="31">
        <f t="shared" ca="1" si="38"/>
        <v>3.426633612925849</v>
      </c>
    </row>
  </sheetData>
  <pageMargins left="0.7" right="0.7" top="0.75" bottom="0.75" header="0.3" footer="0.3"/>
  <pageSetup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205"/>
  <sheetViews>
    <sheetView workbookViewId="0">
      <selection activeCell="A3" sqref="A3"/>
    </sheetView>
  </sheetViews>
  <sheetFormatPr defaultRowHeight="14.25"/>
  <cols>
    <col min="1" max="1" width="56.28515625" style="36" bestFit="1" customWidth="1"/>
    <col min="2" max="2" width="64.5703125" style="36" bestFit="1" customWidth="1"/>
    <col min="3" max="16384" width="9.140625" style="2"/>
  </cols>
  <sheetData>
    <row r="1" spans="1:2" ht="15">
      <c r="A1" t="s">
        <v>560</v>
      </c>
      <c r="B1" t="s">
        <v>573</v>
      </c>
    </row>
    <row r="2" spans="1:2" ht="15">
      <c r="A2" s="34" t="s">
        <v>246</v>
      </c>
      <c r="B2" s="34" t="s">
        <v>836</v>
      </c>
    </row>
    <row r="3" spans="1:2">
      <c r="A3" s="36" t="str">
        <f>IF(Applications!K3="","",Applications!K3)</f>
        <v>Implement Configure &amp; Active Service</v>
      </c>
      <c r="B3" s="36" t="str">
        <f>IF(Applications!L3="","",Applications!L3)</f>
        <v>Access Control</v>
      </c>
    </row>
    <row r="4" spans="1:2">
      <c r="A4" s="36" t="str">
        <f>IF(Applications!K4="","",Applications!K4)</f>
        <v/>
      </c>
      <c r="B4" s="36" t="str">
        <f>IF(Applications!L4="","",Applications!L4)</f>
        <v/>
      </c>
    </row>
    <row r="5" spans="1:2">
      <c r="A5" s="36" t="str">
        <f>IF(Applications!K5="","",Applications!K5)</f>
        <v>Manage Service Capability Delivery</v>
      </c>
      <c r="B5" s="36" t="str">
        <f>IF(Applications!L5="","",Applications!L5)</f>
        <v>Advisory Engine</v>
      </c>
    </row>
    <row r="6" spans="1:2">
      <c r="A6" s="36" t="str">
        <f>IF(Applications!K6="","",Applications!K6)</f>
        <v>Resource Provisioning</v>
      </c>
      <c r="B6" s="36" t="str">
        <f>IF(Applications!L6="","",Applications!L6)</f>
        <v>Allocate &amp; Install Resource</v>
      </c>
    </row>
    <row r="7" spans="1:2">
      <c r="A7" s="36" t="str">
        <f>IF(Applications!K7="","",Applications!K7)</f>
        <v>Service Configuration &amp; Activation</v>
      </c>
      <c r="B7" s="36" t="str">
        <f>IF(Applications!L7="","",Applications!L7)</f>
        <v>Allocate Specific Service Parameters to Services</v>
      </c>
    </row>
    <row r="8" spans="1:2">
      <c r="A8" s="36" t="str">
        <f>IF(Applications!K8="","",Applications!K8)</f>
        <v>Retention &amp; Loyalty</v>
      </c>
      <c r="B8" s="36" t="str">
        <f>IF(Applications!L8="","",Applications!L8)</f>
        <v>Analyze &amp; Manage Customer Risk</v>
      </c>
    </row>
    <row r="9" spans="1:2">
      <c r="A9" s="36" t="str">
        <f>IF(Applications!K9="","",Applications!K9)</f>
        <v>S/P Interface Management</v>
      </c>
      <c r="B9" s="36" t="str">
        <f>IF(Applications!L9="","",Applications!L9)</f>
        <v>Analyze &amp; Report S/P Interaction</v>
      </c>
    </row>
    <row r="10" spans="1:2">
      <c r="A10" s="36" t="str">
        <f>IF(Applications!K10="","",Applications!K10)</f>
        <v>Customer Interface Management</v>
      </c>
      <c r="B10" s="36" t="str">
        <f>IF(Applications!L10="","",Applications!L10)</f>
        <v>Analyze &amp; Report on Customer</v>
      </c>
    </row>
    <row r="11" spans="1:2">
      <c r="A11" s="36" t="str">
        <f>IF(Applications!K11="","",Applications!K11)</f>
        <v>Resource Performance Management</v>
      </c>
      <c r="B11" s="36" t="str">
        <f>IF(Applications!L11="","",Applications!L11)</f>
        <v>Analyze Resource Performance</v>
      </c>
    </row>
    <row r="12" spans="1:2">
      <c r="A12" s="36" t="str">
        <f>IF(Applications!K12="","",Applications!K12)</f>
        <v>Service Quality Management</v>
      </c>
      <c r="B12" s="36" t="str">
        <f>IF(Applications!L12="","",Applications!L12)</f>
        <v>Analyze Service Quality</v>
      </c>
    </row>
    <row r="13" spans="1:2">
      <c r="A13" s="36" t="str">
        <f>IF(Applications!K13="","",Applications!K13)</f>
        <v>Service Specific Instance Rating</v>
      </c>
      <c r="B13" s="36" t="str">
        <f>IF(Applications!L13="","",Applications!L13)</f>
        <v>Analyze Usage Records</v>
      </c>
    </row>
    <row r="14" spans="1:2">
      <c r="A14" s="36" t="str">
        <f>IF(Applications!K14="","",Applications!K14)</f>
        <v>Billing &amp; Collection Management</v>
      </c>
      <c r="B14" s="36" t="str">
        <f>IF(Applications!L14="","",Applications!L14)</f>
        <v>Apply Pricing Discounting &amp; Rebate</v>
      </c>
    </row>
    <row r="15" spans="1:2">
      <c r="A15" s="36" t="str">
        <f>IF(Applications!K15="","",Applications!K15)</f>
        <v>Product &amp; Offer Capability Delivery</v>
      </c>
      <c r="B15" s="36" t="str">
        <f>IF(Applications!L15="","",Applications!L15)</f>
        <v>Approve Product Business Case</v>
      </c>
    </row>
    <row r="16" spans="1:2">
      <c r="A16" s="36" t="str">
        <f>IF(Applications!K16="","",Applications!K16)</f>
        <v>Customer QoS/SLA Management</v>
      </c>
      <c r="B16" s="36" t="str">
        <f>IF(Applications!L16="","",Applications!L16)</f>
        <v>Asses Customer QoS Performance</v>
      </c>
    </row>
    <row r="17" spans="1:2">
      <c r="A17" s="36" t="str">
        <f>IF(Applications!K17="","",Applications!K17)</f>
        <v>Resource Development &amp; Retirement</v>
      </c>
      <c r="B17" s="36" t="str">
        <f>IF(Applications!L17="","",Applications!L17)</f>
        <v>Asses Performance of Existing Resources</v>
      </c>
    </row>
    <row r="18" spans="1:2">
      <c r="A18" s="36" t="str">
        <f>IF(Applications!K18="","",Applications!K18)</f>
        <v>Service Development &amp; Retirement</v>
      </c>
      <c r="B18" s="36" t="str">
        <f>IF(Applications!L18="","",Applications!L18)</f>
        <v>Asses Performance of Existing Services</v>
      </c>
    </row>
    <row r="19" spans="1:2">
      <c r="A19" s="36" t="str">
        <f>IF(Applications!K19="","",Applications!K19)</f>
        <v>Product &amp; Offer Development &amp; Retirement</v>
      </c>
      <c r="B19" s="36" t="str">
        <f>IF(Applications!L19="","",Applications!L19)</f>
        <v>Assess Performance of Existing Products</v>
      </c>
    </row>
    <row r="20" spans="1:2">
      <c r="A20" s="36" t="str">
        <f>IF(Applications!K20="","",Applications!K20)</f>
        <v>Financial &amp; Asset Management Process</v>
      </c>
      <c r="B20" s="36" t="str">
        <f>IF(Applications!L20="","",Applications!L20)</f>
        <v>Assets Management</v>
      </c>
    </row>
    <row r="21" spans="1:2">
      <c r="A21" s="36" t="str">
        <f>IF(Applications!K21="","",Applications!K21)</f>
        <v>Resource Data Collection &amp; Processing</v>
      </c>
      <c r="B21" s="36" t="str">
        <f>IF(Applications!L21="","",Applications!L21)</f>
        <v>Audit Data Collection  &amp; Distribution</v>
      </c>
    </row>
    <row r="22" spans="1:2">
      <c r="A22" s="36" t="str">
        <f>IF(Applications!K22="","",Applications!K22)</f>
        <v>Enterprise Risk Management Processes</v>
      </c>
      <c r="B22" s="36" t="str">
        <f>IF(Applications!L22="","",Applications!L22)</f>
        <v>Audit Management</v>
      </c>
    </row>
    <row r="23" spans="1:2">
      <c r="A23" s="36" t="str">
        <f>IF(Applications!K23="","",Applications!K23)</f>
        <v>Order Handling</v>
      </c>
      <c r="B23" s="36" t="str">
        <f>IF(Applications!L23="","",Applications!L23)</f>
        <v>Authorize Credit</v>
      </c>
    </row>
    <row r="24" spans="1:2">
      <c r="A24" s="36" t="str">
        <f>IF(Applications!K24="","",Applications!K24)</f>
        <v>Stakeholder &amp; External Relations Management Processes</v>
      </c>
      <c r="B24" s="36" t="str">
        <f>IF(Applications!L24="","",Applications!L24)</f>
        <v>Board &amp; Share/Securities Management</v>
      </c>
    </row>
    <row r="25" spans="1:2">
      <c r="A25" s="36" t="str">
        <f>IF(Applications!K25="","",Applications!K25)</f>
        <v>Retention &amp; Loyalty</v>
      </c>
      <c r="B25" s="36" t="str">
        <f>IF(Applications!L25="","",Applications!L25)</f>
        <v>Build Customer Insight</v>
      </c>
    </row>
    <row r="26" spans="1:2">
      <c r="A26" s="36" t="str">
        <f>IF(Applications!K26="","",Applications!K26)</f>
        <v>Enterprise Risk Management Processes</v>
      </c>
      <c r="B26" s="36" t="str">
        <f>IF(Applications!L26="","",Applications!L26)</f>
        <v>Business Continuity Management</v>
      </c>
    </row>
    <row r="27" spans="1:2">
      <c r="A27" s="36" t="str">
        <f>IF(Applications!K27="","",Applications!K27)</f>
        <v>Strategic &amp; Enterprise Planning Processes</v>
      </c>
      <c r="B27" s="36" t="str">
        <f>IF(Applications!L27="","",Applications!L27)</f>
        <v>Business Development</v>
      </c>
    </row>
    <row r="28" spans="1:2">
      <c r="A28" s="36" t="str">
        <f>IF(Applications!K28="","",Applications!K28)</f>
        <v>Product &amp; Offer Capability Delivery</v>
      </c>
      <c r="B28" s="36" t="str">
        <f>IF(Applications!L28="","",Applications!L28)</f>
        <v>Capture Product Capability Shortfalls</v>
      </c>
    </row>
    <row r="29" spans="1:2">
      <c r="A29" s="36" t="str">
        <f>IF(Applications!K29="","",Applications!K29)</f>
        <v>Resource Capability Delivery</v>
      </c>
      <c r="B29" s="36" t="str">
        <f>IF(Applications!L29="","",Applications!L29)</f>
        <v>Capture Resource Capability Shortfalls</v>
      </c>
    </row>
    <row r="30" spans="1:2">
      <c r="A30" s="36" t="str">
        <f>IF(Applications!K30="","",Applications!K30)</f>
        <v>Service Capability Delivery</v>
      </c>
      <c r="B30" s="36" t="str">
        <f>IF(Applications!L30="","",Applications!L30)</f>
        <v>Capture Service Capability Shortfalls</v>
      </c>
    </row>
    <row r="31" spans="1:2">
      <c r="A31" s="36" t="str">
        <f>IF(Applications!K31="","",Applications!K31)</f>
        <v>Order Handling</v>
      </c>
      <c r="B31" s="36" t="str">
        <f>IF(Applications!L31="","",Applications!L31)</f>
        <v>Close Customer Order</v>
      </c>
    </row>
    <row r="32" spans="1:2">
      <c r="A32" s="36" t="str">
        <f>IF(Applications!K32="","",Applications!K32)</f>
        <v>Problem Handling</v>
      </c>
      <c r="B32" s="36" t="str">
        <f>IF(Applications!L32="","",Applications!L32)</f>
        <v>Close Customer Problem Report</v>
      </c>
    </row>
    <row r="33" spans="1:2">
      <c r="A33" s="36" t="str">
        <f>IF(Applications!K33="","",Applications!K33)</f>
        <v>Customer QoS/SLA Management</v>
      </c>
      <c r="B33" s="36" t="str">
        <f>IF(Applications!L33="","",Applications!L33)</f>
        <v>Close Customer QoS Perf Degradation Report</v>
      </c>
    </row>
    <row r="34" spans="1:2">
      <c r="A34" s="36" t="str">
        <f>IF(Applications!K34="","",Applications!K34)</f>
        <v>Resource Provisioning</v>
      </c>
      <c r="B34" s="36" t="str">
        <f>IF(Applications!L34="","",Applications!L34)</f>
        <v>Close Resource Order</v>
      </c>
    </row>
    <row r="35" spans="1:2">
      <c r="A35" s="36" t="str">
        <f>IF(Applications!K35="","",Applications!K35)</f>
        <v>Resource Performance Management</v>
      </c>
      <c r="B35" s="36" t="str">
        <f>IF(Applications!L35="","",Applications!L35)</f>
        <v>Close Resource Performance Degradation Rpt</v>
      </c>
    </row>
    <row r="36" spans="1:2">
      <c r="A36" s="36" t="str">
        <f>IF(Applications!K36="","",Applications!K36)</f>
        <v>Resource Trouble Management</v>
      </c>
      <c r="B36" s="36" t="str">
        <f>IF(Applications!L36="","",Applications!L36)</f>
        <v>Close Resource Trouble Report</v>
      </c>
    </row>
    <row r="37" spans="1:2">
      <c r="A37" s="36" t="str">
        <f>IF(Applications!K37="","",Applications!K37)</f>
        <v>S/P Performance Management</v>
      </c>
      <c r="B37" s="36" t="str">
        <f>IF(Applications!L37="","",Applications!L37)</f>
        <v>Close S/P Performance Degradation Report</v>
      </c>
    </row>
    <row r="38" spans="1:2">
      <c r="A38" s="36" t="str">
        <f>IF(Applications!K38="","",Applications!K38)</f>
        <v>S/P Problem Reporting &amp; Management</v>
      </c>
      <c r="B38" s="36" t="str">
        <f>IF(Applications!L38="","",Applications!L38)</f>
        <v>Close S/P Requisition Order</v>
      </c>
    </row>
    <row r="39" spans="1:2">
      <c r="A39" s="36" t="str">
        <f>IF(Applications!K39="","",Applications!K39)</f>
        <v>S/P Problem Reporting &amp; Management</v>
      </c>
      <c r="B39" s="36" t="str">
        <f>IF(Applications!L39="","",Applications!L39)</f>
        <v>Close S/P Requisition Order</v>
      </c>
    </row>
    <row r="40" spans="1:2">
      <c r="A40" s="36" t="str">
        <f>IF(Applications!K40="","",Applications!K40)</f>
        <v>Service Configuration &amp; Activation</v>
      </c>
      <c r="B40" s="36" t="str">
        <f>IF(Applications!L40="","",Applications!L40)</f>
        <v>Close Service Order</v>
      </c>
    </row>
    <row r="41" spans="1:2">
      <c r="A41" s="36" t="str">
        <f>IF(Applications!K41="","",Applications!K41)</f>
        <v>Service Quality Management</v>
      </c>
      <c r="B41" s="36" t="str">
        <f>IF(Applications!L41="","",Applications!L41)</f>
        <v>Close Service Performance Degradation Report</v>
      </c>
    </row>
    <row r="42" spans="1:2">
      <c r="A42" s="36" t="str">
        <f>IF(Applications!K42="","",Applications!K42)</f>
        <v>Service Problem Management</v>
      </c>
      <c r="B42" s="36" t="str">
        <f>IF(Applications!L42="","",Applications!L42)</f>
        <v>Close Service Trouble Report</v>
      </c>
    </row>
    <row r="43" spans="1:2">
      <c r="A43" s="36" t="str">
        <f>IF(Applications!K43="","",Applications!K43)</f>
        <v>Customer Relationship Management</v>
      </c>
      <c r="B43" s="36" t="str">
        <f>IF(Applications!L43="","",Applications!L43)</f>
        <v>Collecting Client Information</v>
      </c>
    </row>
    <row r="44" spans="1:2">
      <c r="A44" s="36" t="str">
        <f>IF(Applications!K44="","",Applications!K44)</f>
        <v>Financial Management</v>
      </c>
      <c r="B44" s="36" t="str">
        <f>IF(Applications!L44="","",Applications!L44)</f>
        <v>Collecting Finance Information</v>
      </c>
    </row>
    <row r="45" spans="1:2">
      <c r="A45" s="36" t="str">
        <f>IF(Applications!K45="","",Applications!K45)</f>
        <v>Customer Relationship Management</v>
      </c>
      <c r="B45" s="36" t="str">
        <f>IF(Applications!L45="","",Applications!L45)</f>
        <v>Collecting Personal Information</v>
      </c>
    </row>
    <row r="46" spans="1:2">
      <c r="A46" s="36" t="str">
        <f>IF(Applications!K46="","",Applications!K46)</f>
        <v>Resource Data Collection &amp; Processing</v>
      </c>
      <c r="B46" s="36" t="str">
        <f>IF(Applications!L46="","",Applications!L46)</f>
        <v>Collection Management Information &amp; Data</v>
      </c>
    </row>
    <row r="47" spans="1:2">
      <c r="A47" s="36" t="str">
        <f>IF(Applications!K47="","",Applications!K47)</f>
        <v>Manage Message &amp; Campaign Delivery</v>
      </c>
      <c r="B47" s="36" t="str">
        <f>IF(Applications!L47="","",Applications!L47)</f>
        <v>Communication with Bank</v>
      </c>
    </row>
    <row r="48" spans="1:2">
      <c r="A48" s="36" t="str">
        <f>IF(Applications!K48="","",Applications!K48)</f>
        <v>Manage Message &amp; Campaign Delivery</v>
      </c>
      <c r="B48" s="36" t="str">
        <f>IF(Applications!L48="","",Applications!L48)</f>
        <v>Communication with Bank</v>
      </c>
    </row>
    <row r="49" spans="1:2">
      <c r="A49" s="36" t="str">
        <f>IF(Applications!K49="","",Applications!K49)</f>
        <v>Stakeholder &amp; External Relations Management Processes</v>
      </c>
      <c r="B49" s="36" t="str">
        <f>IF(Applications!L49="","",Applications!L49)</f>
        <v>Community Relations Management</v>
      </c>
    </row>
    <row r="50" spans="1:2">
      <c r="A50" s="36" t="str">
        <f>IF(Applications!K50="","",Applications!K50)</f>
        <v>Order Handling</v>
      </c>
      <c r="B50" s="36" t="str">
        <f>IF(Applications!L50="","",Applications!L50)</f>
        <v>Complete Order</v>
      </c>
    </row>
    <row r="51" spans="1:2">
      <c r="A51" s="36" t="str">
        <f>IF(Applications!K51="","",Applications!K51)</f>
        <v>Resource Provisioning</v>
      </c>
      <c r="B51" s="36" t="str">
        <f>IF(Applications!L51="","",Applications!L51)</f>
        <v>Configure &amp; Activate Resource</v>
      </c>
    </row>
    <row r="52" spans="1:2">
      <c r="A52" s="36" t="str">
        <f>IF(Applications!K52="","",Applications!K52)</f>
        <v>Resource Performance Management</v>
      </c>
      <c r="B52" s="36" t="str">
        <f>IF(Applications!L52="","",Applications!L52)</f>
        <v>Control Resource Performance</v>
      </c>
    </row>
    <row r="53" spans="1:2">
      <c r="A53" s="36" t="str">
        <f>IF(Applications!K53="","",Applications!K53)</f>
        <v>Stakeholder &amp; External Relations Management Processes</v>
      </c>
      <c r="B53" s="36" t="str">
        <f>IF(Applications!L53="","",Applications!L53)</f>
        <v>Corporate Communication &amp; Image Management</v>
      </c>
    </row>
    <row r="54" spans="1:2">
      <c r="A54" s="36" t="str">
        <f>IF(Applications!K54="","",Applications!K54)</f>
        <v>Problem Handling</v>
      </c>
      <c r="B54" s="36" t="str">
        <f>IF(Applications!L54="","",Applications!L54)</f>
        <v>Correct &amp; Recover Customer Problem</v>
      </c>
    </row>
    <row r="55" spans="1:2">
      <c r="A55" s="36" t="str">
        <f>IF(Applications!K55="","",Applications!K55)</f>
        <v>Resource Trouble Management</v>
      </c>
      <c r="B55" s="36" t="str">
        <f>IF(Applications!L55="","",Applications!L55)</f>
        <v>Correct &amp; Recover Resource Trouble</v>
      </c>
    </row>
    <row r="56" spans="1:2">
      <c r="A56" s="36" t="str">
        <f>IF(Applications!K56="","",Applications!K56)</f>
        <v>Service Problem Management</v>
      </c>
      <c r="B56" s="36" t="str">
        <f>IF(Applications!L56="","",Applications!L56)</f>
        <v>Correct &amp; Resolve service Problem</v>
      </c>
    </row>
    <row r="57" spans="1:2">
      <c r="A57" s="36" t="str">
        <f>IF(Applications!K57="","",Applications!K57)</f>
        <v>Billing &amp; Collection Management</v>
      </c>
      <c r="B57" s="36" t="str">
        <f>IF(Applications!L57="","",Applications!L57)</f>
        <v>Create &amp; Deliver Bill</v>
      </c>
    </row>
    <row r="58" spans="1:2">
      <c r="A58" s="36" t="str">
        <f>IF(Applications!K58="","",Applications!K58)</f>
        <v>Problem Handling</v>
      </c>
      <c r="B58" s="36" t="str">
        <f>IF(Applications!L58="","",Applications!L58)</f>
        <v>Create Customer Problem Report</v>
      </c>
    </row>
    <row r="59" spans="1:2">
      <c r="A59" s="36" t="str">
        <f>IF(Applications!K59="","",Applications!K59)</f>
        <v>Customer QoS/SLA Management</v>
      </c>
      <c r="B59" s="36" t="str">
        <f>IF(Applications!L59="","",Applications!L59)</f>
        <v>Create Customer QoS Perf Degradation Report</v>
      </c>
    </row>
    <row r="60" spans="1:2">
      <c r="A60" s="36" t="str">
        <f>IF(Applications!K60="","",Applications!K60)</f>
        <v>Resource Performance Management</v>
      </c>
      <c r="B60" s="36" t="str">
        <f>IF(Applications!L60="","",Applications!L60)</f>
        <v>Create Resource Performance Degradation Rpt</v>
      </c>
    </row>
    <row r="61" spans="1:2">
      <c r="A61" s="36" t="str">
        <f>IF(Applications!K61="","",Applications!K61)</f>
        <v>Resource Trouble Management</v>
      </c>
      <c r="B61" s="36" t="str">
        <f>IF(Applications!L61="","",Applications!L61)</f>
        <v>Create Resource Trouble Report</v>
      </c>
    </row>
    <row r="62" spans="1:2">
      <c r="A62" s="36" t="str">
        <f>IF(Applications!K62="","",Applications!K62)</f>
        <v>Service Quality Management</v>
      </c>
      <c r="B62" s="36" t="str">
        <f>IF(Applications!L62="","",Applications!L62)</f>
        <v>Create Service Performance Degradation Report</v>
      </c>
    </row>
    <row r="63" spans="1:2">
      <c r="A63" s="36" t="str">
        <f>IF(Applications!K63="","",Applications!K63)</f>
        <v>Service Problem Management</v>
      </c>
      <c r="B63" s="36" t="str">
        <f>IF(Applications!L63="","",Applications!L63)</f>
        <v>Create Service Trouble Report</v>
      </c>
    </row>
    <row r="64" spans="1:2">
      <c r="A64" s="36" t="str">
        <f>IF(Applications!K64="","",Applications!K64)</f>
        <v>Selling</v>
      </c>
      <c r="B64" s="36" t="str">
        <f>IF(Applications!L64="","",Applications!L64)</f>
        <v>Cross/Up Selling</v>
      </c>
    </row>
    <row r="65" spans="1:2">
      <c r="A65" s="36" t="str">
        <f>IF(Applications!K65="","",Applications!K65)</f>
        <v>Marketing Capability Delivery</v>
      </c>
      <c r="B65" s="36" t="str">
        <f>IF(Applications!L65="","",Applications!L65)</f>
        <v>Define Marketing Capability Requirements</v>
      </c>
    </row>
    <row r="66" spans="1:2">
      <c r="A66" s="36" t="str">
        <f>IF(Applications!K66="","",Applications!K66)</f>
        <v>Product &amp; Offer Capability Delivery</v>
      </c>
      <c r="B66" s="36" t="str">
        <f>IF(Applications!L66="","",Applications!L66)</f>
        <v>Define Product Capability Requirements</v>
      </c>
    </row>
    <row r="67" spans="1:2">
      <c r="A67" s="36" t="str">
        <f>IF(Applications!K67="","",Applications!K67)</f>
        <v>Product Marketing Communications &amp; Production</v>
      </c>
      <c r="B67" s="36" t="str">
        <f>IF(Applications!L67="","",Applications!L67)</f>
        <v>Define Product Marketing Promotion Strategy</v>
      </c>
    </row>
    <row r="68" spans="1:2">
      <c r="A68" s="36" t="str">
        <f>IF(Applications!K68="","",Applications!K68)</f>
        <v>Resource Strategy &amp; Planning</v>
      </c>
      <c r="B68" s="36" t="str">
        <f>IF(Applications!L68="","",Applications!L68)</f>
        <v>Define Resource Support Strategies</v>
      </c>
    </row>
    <row r="69" spans="1:2">
      <c r="A69" s="36" t="str">
        <f>IF(Applications!K69="","",Applications!K69)</f>
        <v>Service Strategy &amp; Planning</v>
      </c>
      <c r="B69" s="36" t="str">
        <f>IF(Applications!L69="","",Applications!L69)</f>
        <v>Define Service Support Strategies</v>
      </c>
    </row>
    <row r="70" spans="1:2">
      <c r="A70" s="36" t="str">
        <f>IF(Applications!K70="","",Applications!K70)</f>
        <v>Supply Chain Strategy &amp; Planning</v>
      </c>
      <c r="B70" s="36" t="str">
        <f>IF(Applications!L70="","",Applications!L70)</f>
        <v>Define Supply Chain Support Strategies</v>
      </c>
    </row>
    <row r="71" spans="1:2">
      <c r="A71" s="36" t="str">
        <f>IF(Applications!K71="","",Applications!K71)</f>
        <v>Marketing Capability Delivery</v>
      </c>
      <c r="B71" s="36" t="str">
        <f>IF(Applications!L71="","",Applications!L71)</f>
        <v>Deliver Marketing Infrastructure</v>
      </c>
    </row>
    <row r="72" spans="1:2">
      <c r="A72" s="36" t="str">
        <f>IF(Applications!K72="","",Applications!K72)</f>
        <v>Product &amp; Offer Capability Delivery</v>
      </c>
      <c r="B72" s="36" t="str">
        <f>IF(Applications!L72="","",Applications!L72)</f>
        <v>Deliver Product Capability</v>
      </c>
    </row>
    <row r="73" spans="1:2">
      <c r="A73" s="36" t="str">
        <f>IF(Applications!K73="","",Applications!K73)</f>
        <v>Resource Capability Delivery</v>
      </c>
      <c r="B73" s="36" t="str">
        <f>IF(Applications!L73="","",Applications!L73)</f>
        <v>Design Resource Capability</v>
      </c>
    </row>
    <row r="74" spans="1:2">
      <c r="A74" s="36" t="str">
        <f>IF(Applications!K74="","",Applications!K74)</f>
        <v>Service Capability Delivery</v>
      </c>
      <c r="B74" s="36" t="str">
        <f>IF(Applications!L74="","",Applications!L74)</f>
        <v>Design Service Capabilities</v>
      </c>
    </row>
    <row r="75" spans="1:2">
      <c r="A75" s="36" t="str">
        <f>IF(Applications!K75="","",Applications!K75)</f>
        <v>Service Configuration &amp; Activation</v>
      </c>
      <c r="B75" s="36" t="str">
        <f>IF(Applications!L75="","",Applications!L75)</f>
        <v>Design Solution</v>
      </c>
    </row>
    <row r="76" spans="1:2">
      <c r="A76" s="36" t="str">
        <f>IF(Applications!K76="","",Applications!K76)</f>
        <v>Order Handling</v>
      </c>
      <c r="B76" s="36" t="str">
        <f>IF(Applications!L76="","",Applications!L76)</f>
        <v>Determine Customer Order Feasibility</v>
      </c>
    </row>
    <row r="77" spans="1:2">
      <c r="A77" s="36" t="str">
        <f>IF(Applications!K77="","",Applications!K77)</f>
        <v>Supply Chain Capability Delivery</v>
      </c>
      <c r="B77" s="36" t="str">
        <f>IF(Applications!L77="","",Applications!L77)</f>
        <v>Determine Potential Supplier/Partners</v>
      </c>
    </row>
    <row r="78" spans="1:2">
      <c r="A78" s="36" t="str">
        <f>IF(Applications!K78="","",Applications!K78)</f>
        <v>S/P Requisition Management</v>
      </c>
      <c r="B78" s="36" t="str">
        <f>IF(Applications!L78="","",Applications!L78)</f>
        <v>Determine S/P Pre-Requisition Feasibility</v>
      </c>
    </row>
    <row r="79" spans="1:2">
      <c r="A79" s="36" t="str">
        <f>IF(Applications!K79="","",Applications!K79)</f>
        <v>Supply Chain Capability Delivery</v>
      </c>
      <c r="B79" s="36" t="str">
        <f>IF(Applications!L79="","",Applications!L79)</f>
        <v>Determine the Sourcing Requirements</v>
      </c>
    </row>
    <row r="80" spans="1:2">
      <c r="A80" s="36" t="str">
        <f>IF(Applications!K80="","",Applications!K80)</f>
        <v>Product &amp; Offer Development &amp; Retirement</v>
      </c>
      <c r="B80" s="36" t="str">
        <f>IF(Applications!L80="","",Applications!L80)</f>
        <v>Develop Detailed Product Specifications</v>
      </c>
    </row>
    <row r="81" spans="1:2">
      <c r="A81" s="36" t="str">
        <f>IF(Applications!K81="","",Applications!K81)</f>
        <v>Resource Development &amp; Retirement</v>
      </c>
      <c r="B81" s="36" t="str">
        <f>IF(Applications!L81="","",Applications!L81)</f>
        <v>Develop Detailed Resource Specifications</v>
      </c>
    </row>
    <row r="82" spans="1:2">
      <c r="A82" s="36" t="str">
        <f>IF(Applications!K82="","",Applications!K82)</f>
        <v>Service Development &amp; Retirement</v>
      </c>
      <c r="B82" s="36" t="str">
        <f>IF(Applications!L82="","",Applications!L82)</f>
        <v>Develop Detailed Service Specifications</v>
      </c>
    </row>
    <row r="83" spans="1:2">
      <c r="A83" s="36" t="str">
        <f>IF(Applications!K83="","",Applications!K83)</f>
        <v>Product &amp; Offer Development &amp; Retirement</v>
      </c>
      <c r="B83" s="36" t="str">
        <f>IF(Applications!L83="","",Applications!L83)</f>
        <v>Develop New Product Business Proposal</v>
      </c>
    </row>
    <row r="84" spans="1:2">
      <c r="A84" s="36" t="str">
        <f>IF(Applications!K84="","",Applications!K84)</f>
        <v>Resource Development &amp; Retirement</v>
      </c>
      <c r="B84" s="36" t="str">
        <f>IF(Applications!L84="","",Applications!L84)</f>
        <v>Develop New Resource Business Proposal</v>
      </c>
    </row>
    <row r="85" spans="1:2">
      <c r="A85" s="36" t="str">
        <f>IF(Applications!K85="","",Applications!K85)</f>
        <v>Sales Development</v>
      </c>
      <c r="B85" s="36" t="str">
        <f>IF(Applications!L85="","",Applications!L85)</f>
        <v>Develop New Sales Channels &amp; Processes</v>
      </c>
    </row>
    <row r="86" spans="1:2">
      <c r="A86" s="36" t="str">
        <f>IF(Applications!K86="","",Applications!K86)</f>
        <v>Service Development &amp; Retirement</v>
      </c>
      <c r="B86" s="36" t="str">
        <f>IF(Applications!L86="","",Applications!L86)</f>
        <v>Develop New Service Business Proposal</v>
      </c>
    </row>
    <row r="87" spans="1:2">
      <c r="A87" s="36" t="str">
        <f>IF(Applications!K87="","",Applications!K87)</f>
        <v>Product Marketing Communications &amp; Production</v>
      </c>
      <c r="B87" s="36" t="str">
        <f>IF(Applications!L87="","",Applications!L87)</f>
        <v>Develop Product &amp; Campaign Message</v>
      </c>
    </row>
    <row r="88" spans="1:2">
      <c r="A88" s="36" t="str">
        <f>IF(Applications!K88="","",Applications!K88)</f>
        <v>Product &amp; Offer Development &amp; Retirement</v>
      </c>
      <c r="B88" s="36" t="str">
        <f>IF(Applications!L88="","",Applications!L88)</f>
        <v>Develop Product Commercialization Strategy</v>
      </c>
    </row>
    <row r="89" spans="1:2">
      <c r="A89" s="36" t="str">
        <f>IF(Applications!K89="","",Applications!K89)</f>
        <v>Product Marketing Communications &amp; Production</v>
      </c>
      <c r="B89" s="36" t="str">
        <f>IF(Applications!L89="","",Applications!L89)</f>
        <v>Develop Promotional Collateral</v>
      </c>
    </row>
    <row r="90" spans="1:2">
      <c r="A90" s="36" t="str">
        <f>IF(Applications!K90="","",Applications!K90)</f>
        <v>Resource Strategy &amp; Planning</v>
      </c>
      <c r="B90" s="36" t="str">
        <f>IF(Applications!L90="","",Applications!L90)</f>
        <v>Develop Resource Partnership Requirements</v>
      </c>
    </row>
    <row r="91" spans="1:2">
      <c r="A91" s="36" t="str">
        <f>IF(Applications!K91="","",Applications!K91)</f>
        <v>Sales Development</v>
      </c>
      <c r="B91" s="36" t="str">
        <f>IF(Applications!L91="","",Applications!L91)</f>
        <v>Develop Sales &amp; Channels Proposal</v>
      </c>
    </row>
    <row r="92" spans="1:2">
      <c r="A92" s="36" t="str">
        <f>IF(Applications!K92="","",Applications!K92)</f>
        <v>Service Strategy &amp; Planning</v>
      </c>
      <c r="B92" s="36" t="str">
        <f>IF(Applications!L92="","",Applications!L92)</f>
        <v>Develop Service Partnership Requirements</v>
      </c>
    </row>
    <row r="93" spans="1:2">
      <c r="A93" s="36" t="str">
        <f>IF(Applications!K93="","",Applications!K93)</f>
        <v>Service Problem Management</v>
      </c>
      <c r="B93" s="36" t="str">
        <f>IF(Applications!L93="","",Applications!L93)</f>
        <v>Diagnose Service Problem</v>
      </c>
    </row>
    <row r="94" spans="1:2">
      <c r="A94" s="36" t="str">
        <f>IF(Applications!K94="","",Applications!K94)</f>
        <v>Resource Data Collection &amp; Processing</v>
      </c>
      <c r="B94" s="36" t="str">
        <f>IF(Applications!L94="","",Applications!L94)</f>
        <v>Distribute Management Information &amp; Data</v>
      </c>
    </row>
    <row r="95" spans="1:2">
      <c r="A95" s="36" t="str">
        <f>IF(Applications!K95="","",Applications!K95)</f>
        <v>Human Resources Management Processes</v>
      </c>
      <c r="B95" s="36" t="str">
        <f>IF(Applications!L95="","",Applications!L95)</f>
        <v>Employer &amp; Labor Relation Management</v>
      </c>
    </row>
    <row r="96" spans="1:2">
      <c r="A96" s="36" t="str">
        <f>IF(Applications!K96="","",Applications!K96)</f>
        <v>RM&amp;O Support &amp; Readiness</v>
      </c>
      <c r="B96" s="36" t="str">
        <f>IF(Applications!L96="","",Applications!L96)</f>
        <v>Enable Resource Data Collection &amp; Distribution</v>
      </c>
    </row>
    <row r="97" spans="1:2">
      <c r="A97" s="36" t="str">
        <f>IF(Applications!K97="","",Applications!K97)</f>
        <v>RM&amp;O Support &amp; Readiness</v>
      </c>
      <c r="B97" s="36" t="str">
        <f>IF(Applications!L97="","",Applications!L97)</f>
        <v>Enable Resource Performance Management</v>
      </c>
    </row>
    <row r="98" spans="1:2">
      <c r="A98" s="36" t="str">
        <f>IF(Applications!K98="","",Applications!K98)</f>
        <v>RM&amp;O Support &amp; Readiness</v>
      </c>
      <c r="B98" s="36" t="str">
        <f>IF(Applications!L98="","",Applications!L98)</f>
        <v>Enable Resource Provisioning</v>
      </c>
    </row>
    <row r="99" spans="1:2">
      <c r="A99" s="36" t="str">
        <f>IF(Applications!K99="","",Applications!K99)</f>
        <v>Resource Capability Delivery</v>
      </c>
      <c r="B99" s="36" t="str">
        <f>IF(Applications!L99="","",Applications!L99)</f>
        <v>Enable Resource Support &amp; Operations</v>
      </c>
    </row>
    <row r="100" spans="1:2">
      <c r="A100" s="36" t="str">
        <f>IF(Applications!K100="","",Applications!K100)</f>
        <v>SM&amp;O Support &amp; Readiness</v>
      </c>
      <c r="B100" s="36" t="str">
        <f>IF(Applications!L100="","",Applications!L100)</f>
        <v>Enable Service Configuration &amp; Activation</v>
      </c>
    </row>
    <row r="101" spans="1:2">
      <c r="A101" s="36" t="str">
        <f>IF(Applications!K101="","",Applications!K101)</f>
        <v>SM&amp;O Support &amp; Readiness</v>
      </c>
      <c r="B101" s="36" t="str">
        <f>IF(Applications!L101="","",Applications!L101)</f>
        <v>Enable Service Quality Management</v>
      </c>
    </row>
    <row r="102" spans="1:2">
      <c r="A102" s="36" t="str">
        <f>IF(Applications!K102="","",Applications!K102)</f>
        <v>Service Capability Delivery</v>
      </c>
      <c r="B102" s="36" t="str">
        <f>IF(Applications!L102="","",Applications!L102)</f>
        <v>Enable Service Support &amp; Operations</v>
      </c>
    </row>
    <row r="103" spans="1:2">
      <c r="A103" s="36" t="str">
        <f>IF(Applications!K103="","",Applications!K103)</f>
        <v>Enterprise Effectiveness Management Processes</v>
      </c>
      <c r="B103" s="36" t="str">
        <f>IF(Applications!L103="","",Applications!L103)</f>
        <v>Enterprise Performance Management</v>
      </c>
    </row>
    <row r="104" spans="1:2">
      <c r="A104" s="36" t="str">
        <f>IF(Applications!K104="","",Applications!K104)</f>
        <v>Enterprise Effectiveness Management Processes</v>
      </c>
      <c r="B104" s="36" t="str">
        <f>IF(Applications!L104="","",Applications!L104)</f>
        <v>Enterprise Quality Management</v>
      </c>
    </row>
    <row r="105" spans="1:2">
      <c r="A105" s="36" t="str">
        <f>IF(Applications!K105="","",Applications!K105)</f>
        <v>Strategic &amp; Enterprise Planning Processes</v>
      </c>
      <c r="B105" s="36" t="str">
        <f>IF(Applications!L105="","",Applications!L105)</f>
        <v>Enterprise Resource Architecture Management</v>
      </c>
    </row>
    <row r="106" spans="1:2">
      <c r="A106" s="36" t="str">
        <f>IF(Applications!K106="","",Applications!K106)</f>
        <v>Retention &amp; Loyalty</v>
      </c>
      <c r="B106" s="36" t="str">
        <f>IF(Applications!L106="","",Applications!L106)</f>
        <v>Establish &amp; Terminate Customer Relationship</v>
      </c>
    </row>
    <row r="107" spans="1:2">
      <c r="A107" s="36" t="str">
        <f>IF(Applications!K107="","",Applications!K107)</f>
        <v>Market &amp; Strategy Policy</v>
      </c>
      <c r="B107" s="36" t="str">
        <f>IF(Applications!L107="","",Applications!L107)</f>
        <v>Establish Market Segments</v>
      </c>
    </row>
    <row r="108" spans="1:2">
      <c r="A108" s="36" t="str">
        <f>IF(Applications!K108="","",Applications!K108)</f>
        <v>Market &amp; Strategy Policy</v>
      </c>
      <c r="B108" s="36" t="str">
        <f>IF(Applications!L108="","",Applications!L108)</f>
        <v>Establish Market Strategy</v>
      </c>
    </row>
    <row r="109" spans="1:2">
      <c r="A109" s="36" t="str">
        <f>IF(Applications!K109="","",Applications!K109)</f>
        <v>Resource Strategy &amp; Planning</v>
      </c>
      <c r="B109" s="36" t="str">
        <f>IF(Applications!L109="","",Applications!L109)</f>
        <v>Establish Resource Strategy &amp; Architecture</v>
      </c>
    </row>
    <row r="110" spans="1:2">
      <c r="A110" s="36" t="str">
        <f>IF(Applications!K110="","",Applications!K110)</f>
        <v>Service Strategy &amp; Planning</v>
      </c>
      <c r="B110" s="36" t="str">
        <f>IF(Applications!L110="","",Applications!L110)</f>
        <v>Establish Service Strategy &amp; Goals</v>
      </c>
    </row>
    <row r="111" spans="1:2">
      <c r="A111" s="36" t="str">
        <f>IF(Applications!K111="","",Applications!K111)</f>
        <v>Supply Chain Strategy &amp; Planning</v>
      </c>
      <c r="B111" s="36" t="str">
        <f>IF(Applications!L111="","",Applications!L111)</f>
        <v>Establish Supply Chain Strategy &amp; Goals</v>
      </c>
    </row>
    <row r="112" spans="1:2">
      <c r="A112" s="36" t="str">
        <f>IF(Applications!K112="","",Applications!K112)</f>
        <v>Enterprise Effectiveness Management Processes</v>
      </c>
      <c r="B112" s="36" t="str">
        <f>IF(Applications!L112="","",Applications!L112)</f>
        <v>Facility Management &amp; Support</v>
      </c>
    </row>
    <row r="113" spans="1:2">
      <c r="A113" s="36" t="str">
        <f>IF(Applications!K113="","",Applications!K113)</f>
        <v>Financial Management</v>
      </c>
      <c r="B113" s="36" t="str">
        <f>IF(Applications!L113="","",Applications!L113)</f>
        <v>Financial Plan Review</v>
      </c>
    </row>
    <row r="114" spans="1:2">
      <c r="A114" s="36" t="str">
        <f>IF(Applications!K114="","",Applications!K114)</f>
        <v>Enterprise Risk Management Processes</v>
      </c>
      <c r="B114" s="36" t="str">
        <f>IF(Applications!L114="","",Applications!L114)</f>
        <v>Fraud Management</v>
      </c>
    </row>
    <row r="115" spans="1:2">
      <c r="A115" s="36" t="str">
        <f>IF(Applications!K115="","",Applications!K115)</f>
        <v>Supply Chain Capability Delivery</v>
      </c>
      <c r="B115" s="36" t="str">
        <f>IF(Applications!L115="","",Applications!L115)</f>
        <v>Gain Approval for Commercial Arrangements</v>
      </c>
    </row>
    <row r="116" spans="1:2">
      <c r="A116" s="36" t="str">
        <f>IF(Applications!K116="","",Applications!K116)</f>
        <v>Market &amp; Strategy Policy</v>
      </c>
      <c r="B116" s="36" t="str">
        <f>IF(Applications!L116="","",Applications!L116)</f>
        <v>Gain Commitment to Market Strategy</v>
      </c>
    </row>
    <row r="117" spans="1:2">
      <c r="A117" s="36" t="str">
        <f>IF(Applications!K117="","",Applications!K117)</f>
        <v>Product Offer &amp; Portfolio Planning</v>
      </c>
      <c r="B117" s="36" t="str">
        <f>IF(Applications!L117="","",Applications!L117)</f>
        <v>Gain Commitment to Product Business Plans</v>
      </c>
    </row>
    <row r="118" spans="1:2">
      <c r="A118" s="36" t="str">
        <f>IF(Applications!K118="","",Applications!K118)</f>
        <v>Resource Strategy &amp; Planning</v>
      </c>
      <c r="B118" s="36" t="str">
        <f>IF(Applications!L118="","",Applications!L118)</f>
        <v>Gain Enterprise Commitment to Resource Plans</v>
      </c>
    </row>
    <row r="119" spans="1:2">
      <c r="A119" s="36" t="str">
        <f>IF(Applications!K119="","",Applications!K119)</f>
        <v>Service Strategy &amp; Planning</v>
      </c>
      <c r="B119" s="36" t="str">
        <f>IF(Applications!L119="","",Applications!L119)</f>
        <v>Gain Enterprise Commitment to Service Strategies</v>
      </c>
    </row>
    <row r="120" spans="1:2">
      <c r="A120" s="36" t="str">
        <f>IF(Applications!K120="","",Applications!K120)</f>
        <v>Supply Chain Strategy &amp; Planning</v>
      </c>
      <c r="B120" s="36" t="str">
        <f>IF(Applications!L120="","",Applications!L120)</f>
        <v>Gain Enterprise Commitment to Supply Chain Plans</v>
      </c>
    </row>
    <row r="121" spans="1:2">
      <c r="A121" s="36" t="str">
        <f>IF(Applications!K121="","",Applications!K121)</f>
        <v>Marketing Capability Delivery</v>
      </c>
      <c r="B121" s="36" t="str">
        <f>IF(Applications!L121="","",Applications!L121)</f>
        <v>Gain Marketing Capability Approval</v>
      </c>
    </row>
    <row r="122" spans="1:2">
      <c r="A122" s="36" t="str">
        <f>IF(Applications!K122="","",Applications!K122)</f>
        <v>Resource Capability Delivery</v>
      </c>
      <c r="B122" s="36" t="str">
        <f>IF(Applications!L122="","",Applications!L122)</f>
        <v>Gain Resource Capability Investment Approval</v>
      </c>
    </row>
    <row r="123" spans="1:2">
      <c r="A123" s="36" t="str">
        <f>IF(Applications!K123="","",Applications!K123)</f>
        <v>Service Capability Delivery</v>
      </c>
      <c r="B123" s="36" t="str">
        <f>IF(Applications!L123="","",Applications!L123)</f>
        <v>Gain Service Capability Investment Approval</v>
      </c>
    </row>
    <row r="124" spans="1:2">
      <c r="A124" s="36" t="str">
        <f>IF(Applications!K124="","",Applications!K124)</f>
        <v>Market &amp; Strategy Policy</v>
      </c>
      <c r="B124" s="36" t="str">
        <f>IF(Applications!L124="","",Applications!L124)</f>
        <v>Gather &amp; Analyze Market Information</v>
      </c>
    </row>
    <row r="125" spans="1:2">
      <c r="A125" s="36" t="str">
        <f>IF(Applications!K125="","",Applications!K125)</f>
        <v>Product &amp; Offer Development &amp; Retirement</v>
      </c>
      <c r="B125" s="36" t="str">
        <f>IF(Applications!L125="","",Applications!L125)</f>
        <v>Gather &amp; Analyze New Product Ideas</v>
      </c>
    </row>
    <row r="126" spans="1:2">
      <c r="A126" s="36" t="str">
        <f>IF(Applications!K126="","",Applications!K126)</f>
        <v>Resource Development &amp; Retirement</v>
      </c>
      <c r="B126" s="36" t="str">
        <f>IF(Applications!L126="","",Applications!L126)</f>
        <v>Gather &amp; Analyze New Resource Ideas</v>
      </c>
    </row>
    <row r="127" spans="1:2">
      <c r="A127" s="36" t="str">
        <f>IF(Applications!K127="","",Applications!K127)</f>
        <v>Service Development &amp; Retirement</v>
      </c>
      <c r="B127" s="36" t="str">
        <f>IF(Applications!L127="","",Applications!L127)</f>
        <v>Gather &amp; Analyze New Service Ideas</v>
      </c>
    </row>
    <row r="128" spans="1:2">
      <c r="A128" s="36" t="str">
        <f>IF(Applications!K128="","",Applications!K128)</f>
        <v>Product Offer &amp; Portfolio Planning</v>
      </c>
      <c r="B128" s="36" t="str">
        <f>IF(Applications!L128="","",Applications!L128)</f>
        <v>Gather &amp; Analyze Product Information</v>
      </c>
    </row>
    <row r="129" spans="1:2">
      <c r="A129" s="36" t="str">
        <f>IF(Applications!K129="","",Applications!K129)</f>
        <v>Resource Strategy &amp; Planning</v>
      </c>
      <c r="B129" s="36" t="str">
        <f>IF(Applications!L129="","",Applications!L129)</f>
        <v>Gather &amp; Analyze Resource Information</v>
      </c>
    </row>
    <row r="130" spans="1:2">
      <c r="A130" s="36" t="str">
        <f>IF(Applications!K130="","",Applications!K130)</f>
        <v>Service Strategy &amp; Planning</v>
      </c>
      <c r="B130" s="36" t="str">
        <f>IF(Applications!L130="","",Applications!L130)</f>
        <v>Gather &amp; Analyze Service Information</v>
      </c>
    </row>
    <row r="131" spans="1:2">
      <c r="A131" s="36" t="str">
        <f>IF(Applications!K131="","",Applications!K131)</f>
        <v>Supply Chain Strategy &amp; Planning</v>
      </c>
      <c r="B131" s="36" t="str">
        <f>IF(Applications!L131="","",Applications!L131)</f>
        <v>Gather &amp; Analyze Supply Chain Information</v>
      </c>
    </row>
    <row r="132" spans="1:2">
      <c r="A132" s="36" t="str">
        <f>IF(Applications!K132="","",Applications!K132)</f>
        <v>Strategic &amp; Enterprise Planning Processes</v>
      </c>
      <c r="B132" s="36" t="str">
        <f>IF(Applications!L132="","",Applications!L132)</f>
        <v>Group Enterprise Management</v>
      </c>
    </row>
    <row r="133" spans="1:2">
      <c r="A133" s="36" t="str">
        <f>IF(Applications!K133="","",Applications!K133)</f>
        <v>Human Resources Management Processes</v>
      </c>
      <c r="B133" s="36" t="str">
        <f>IF(Applications!L133="","",Applications!L133)</f>
        <v>HR Policies &amp; Practices</v>
      </c>
    </row>
    <row r="134" spans="1:2">
      <c r="A134" s="36" t="str">
        <f>IF(Applications!K134="","",Applications!K134)</f>
        <v>Service Quality Management</v>
      </c>
      <c r="B134" s="36" t="str">
        <f>IF(Applications!L134="","",Applications!L134)</f>
        <v>Improve Service Quality</v>
      </c>
    </row>
    <row r="135" spans="1:2">
      <c r="A135" s="36" t="str">
        <f>IF(Applications!K135="","",Applications!K135)</f>
        <v>S/P Performance Management</v>
      </c>
      <c r="B135" s="36" t="str">
        <f>IF(Applications!L135="","",Applications!L135)</f>
        <v>Initiate S/P Performance Degradation Report</v>
      </c>
    </row>
    <row r="136" spans="1:2">
      <c r="A136" s="36" t="str">
        <f>IF(Applications!K136="","",Applications!K136)</f>
        <v>S/P Problem Reporting &amp; Management</v>
      </c>
      <c r="B136" s="36" t="str">
        <f>IF(Applications!L136="","",Applications!L136)</f>
        <v>Initiate S/P Problem Report</v>
      </c>
    </row>
    <row r="137" spans="1:2">
      <c r="A137" s="36" t="str">
        <f>IF(Applications!K137="","",Applications!K137)</f>
        <v>S/P Requisition Management</v>
      </c>
      <c r="B137" s="36" t="str">
        <f>IF(Applications!L137="","",Applications!L137)</f>
        <v>Initiate S/P Requisition Order</v>
      </c>
    </row>
    <row r="138" spans="1:2">
      <c r="A138" s="36" t="str">
        <f>IF(Applications!K138="","",Applications!K138)</f>
        <v>Enterprise Risk Management Processes</v>
      </c>
      <c r="B138" s="36" t="str">
        <f>IF(Applications!L138="","",Applications!L138)</f>
        <v>Insurance Management</v>
      </c>
    </row>
    <row r="139" spans="1:2">
      <c r="A139" s="36" t="str">
        <f>IF(Applications!K139="","",Applications!K139)</f>
        <v>Problem Handling</v>
      </c>
      <c r="B139" s="36" t="str">
        <f>IF(Applications!L139="","",Applications!L139)</f>
        <v>Isolate Customer Problem</v>
      </c>
    </row>
    <row r="140" spans="1:2">
      <c r="A140" s="36" t="str">
        <f>IF(Applications!K140="","",Applications!K140)</f>
        <v>Marketing Fulfillment Response</v>
      </c>
      <c r="B140" s="36" t="str">
        <f>IF(Applications!L140="","",Applications!L140)</f>
        <v>Issue &amp; Distribute Marketing Collaterals</v>
      </c>
    </row>
    <row r="141" spans="1:2">
      <c r="A141" s="36" t="str">
        <f>IF(Applications!K141="","",Applications!K141)</f>
        <v>Order Handling</v>
      </c>
      <c r="B141" s="36" t="str">
        <f>IF(Applications!L141="","",Applications!L141)</f>
        <v>Issue Customer Orders</v>
      </c>
    </row>
    <row r="142" spans="1:2">
      <c r="A142" s="36" t="str">
        <f>IF(Applications!K142="","",Applications!K142)</f>
        <v>Resource Provisioning</v>
      </c>
      <c r="B142" s="36" t="str">
        <f>IF(Applications!L142="","",Applications!L142)</f>
        <v>Issue Resource Order</v>
      </c>
    </row>
    <row r="143" spans="1:2">
      <c r="A143" s="36" t="str">
        <f>IF(Applications!K143="","",Applications!K143)</f>
        <v>Service Configuration &amp; Activation</v>
      </c>
      <c r="B143" s="36" t="str">
        <f>IF(Applications!L143="","",Applications!L143)</f>
        <v>Issue Service Orders</v>
      </c>
    </row>
    <row r="144" spans="1:2">
      <c r="A144" s="36" t="str">
        <f>IF(Applications!K144="","",Applications!K144)</f>
        <v>S/P Settlements &amp; Billing Management</v>
      </c>
      <c r="B144" s="36" t="str">
        <f>IF(Applications!L144="","",Applications!L144)</f>
        <v>Issue Settlements Notice &amp; Payment</v>
      </c>
    </row>
    <row r="145" spans="1:2">
      <c r="A145" s="36" t="str">
        <f>IF(Applications!K145="","",Applications!K145)</f>
        <v>Knowledge &amp; Research Management Processes</v>
      </c>
      <c r="B145" s="36" t="str">
        <f>IF(Applications!L145="","",Applications!L145)</f>
        <v>Knowledge Management</v>
      </c>
    </row>
    <row r="146" spans="1:2">
      <c r="A146" s="36" t="str">
        <f>IF(Applications!K146="","",Applications!K146)</f>
        <v>Product &amp; Offer Development &amp; Retirement</v>
      </c>
      <c r="B146" s="36" t="str">
        <f>IF(Applications!L146="","",Applications!L146)</f>
        <v>Launch New Product</v>
      </c>
    </row>
    <row r="147" spans="1:2">
      <c r="A147" s="36" t="str">
        <f>IF(Applications!K147="","",Applications!K147)</f>
        <v>Stakeholder &amp; External Relations Management Processes</v>
      </c>
      <c r="B147" s="36" t="str">
        <f>IF(Applications!L147="","",Applications!L147)</f>
        <v>Legal Management</v>
      </c>
    </row>
    <row r="148" spans="1:2">
      <c r="A148" s="36" t="str">
        <f>IF(Applications!K148="","",Applications!K148)</f>
        <v>Market &amp; Strategy Policy</v>
      </c>
      <c r="B148" s="36" t="str">
        <f>IF(Applications!L148="","",Applications!L148)</f>
        <v>Link Market Segments &amp; Product</v>
      </c>
    </row>
    <row r="149" spans="1:2">
      <c r="A149" s="36" t="str">
        <f>IF(Applications!K149="","",Applications!K149)</f>
        <v>Resource Trouble Management</v>
      </c>
      <c r="B149" s="36" t="str">
        <f>IF(Applications!L149="","",Applications!L149)</f>
        <v>Localize Resource Trouble</v>
      </c>
    </row>
    <row r="150" spans="1:2">
      <c r="A150" s="36" t="str">
        <f>IF(Applications!K150="","",Applications!K150)</f>
        <v>S/P Settlements &amp; Billing Management</v>
      </c>
      <c r="B150" s="36" t="str">
        <f>IF(Applications!L150="","",Applications!L150)</f>
        <v>Manage Account</v>
      </c>
    </row>
    <row r="151" spans="1:2">
      <c r="A151" s="36" t="str">
        <f>IF(Applications!K151="","",Applications!K151)</f>
        <v>CRM Support &amp; Readiness</v>
      </c>
      <c r="B151" s="36" t="str">
        <f>IF(Applications!L151="","",Applications!L151)</f>
        <v>Manage Campaign</v>
      </c>
    </row>
    <row r="152" spans="1:2">
      <c r="A152" s="36" t="str">
        <f>IF(Applications!K152="","",Applications!K152)</f>
        <v>Billing &amp; Collection Management</v>
      </c>
      <c r="B152" s="36" t="str">
        <f>IF(Applications!L152="","",Applications!L152)</f>
        <v>Manage Collection</v>
      </c>
    </row>
    <row r="153" spans="1:2">
      <c r="A153" s="36" t="str">
        <f>IF(Applications!K153="","",Applications!K153)</f>
        <v>Customer Interface Management</v>
      </c>
      <c r="B153" s="36" t="str">
        <f>IF(Applications!L153="","",Applications!L153)</f>
        <v>Manage Contact</v>
      </c>
    </row>
    <row r="154" spans="1:2">
      <c r="A154" s="36" t="str">
        <f>IF(Applications!K154="","",Applications!K154)</f>
        <v>Billing &amp; Collection Management</v>
      </c>
      <c r="B154" s="36" t="str">
        <f>IF(Applications!L154="","",Applications!L154)</f>
        <v>Manage Customer Bill Inquiries</v>
      </c>
    </row>
    <row r="155" spans="1:2">
      <c r="A155" s="36" t="str">
        <f>IF(Applications!K155="","",Applications!K155)</f>
        <v>Billing &amp; Collection Management</v>
      </c>
      <c r="B155" s="36" t="str">
        <f>IF(Applications!L155="","",Applications!L155)</f>
        <v>Manage Customer Billing</v>
      </c>
    </row>
    <row r="156" spans="1:2">
      <c r="A156" s="36" t="str">
        <f>IF(Applications!K156="","",Applications!K156)</f>
        <v>CRM Support &amp; Readiness</v>
      </c>
      <c r="B156" s="36" t="str">
        <f>IF(Applications!L156="","",Applications!L156)</f>
        <v>Manage Customer Inventory</v>
      </c>
    </row>
    <row r="157" spans="1:2">
      <c r="A157" s="36" t="str">
        <f>IF(Applications!K157="","",Applications!K157)</f>
        <v>Marketing Capability Delivery</v>
      </c>
      <c r="B157" s="36" t="str">
        <f>IF(Applications!L157="","",Applications!L157)</f>
        <v>Manage Handover to Marketing Operations</v>
      </c>
    </row>
    <row r="158" spans="1:2">
      <c r="A158" s="36" t="str">
        <f>IF(Applications!K158="","",Applications!K158)</f>
        <v>Resource Capability Delivery</v>
      </c>
      <c r="B158" s="36" t="str">
        <f>IF(Applications!L158="","",Applications!L158)</f>
        <v>Manage Handover to Resource Operations</v>
      </c>
    </row>
    <row r="159" spans="1:2">
      <c r="A159" s="36" t="str">
        <f>IF(Applications!K159="","",Applications!K159)</f>
        <v>Service Capability Delivery</v>
      </c>
      <c r="B159" s="36" t="str">
        <f>IF(Applications!L159="","",Applications!L159)</f>
        <v>Manage Handover to Service Operations</v>
      </c>
    </row>
    <row r="160" spans="1:2">
      <c r="A160" s="36" t="str">
        <f>IF(Applications!K160="","",Applications!K160)</f>
        <v>RM&amp;O Support &amp; Readiness</v>
      </c>
      <c r="B160" s="36" t="str">
        <f>IF(Applications!L160="","",Applications!L160)</f>
        <v>Manage Logistic</v>
      </c>
    </row>
    <row r="161" spans="1:2">
      <c r="A161" s="36" t="str">
        <f>IF(Applications!K161="","",Applications!K161)</f>
        <v>Marketing Capability Delivery</v>
      </c>
      <c r="B161" s="36" t="str">
        <f>IF(Applications!L161="","",Applications!L161)</f>
        <v>Manage Marketing Capability Delivery Methodology</v>
      </c>
    </row>
    <row r="162" spans="1:2">
      <c r="A162" s="36" t="str">
        <f>IF(Applications!K162="","",Applications!K162)</f>
        <v>Product &amp; Offer Capability Delivery</v>
      </c>
      <c r="B162" s="36" t="str">
        <f>IF(Applications!L162="","",Applications!L162)</f>
        <v>Manage Product Capability Delivery Methodology</v>
      </c>
    </row>
    <row r="163" spans="1:2">
      <c r="A163" s="36" t="str">
        <f>IF(Applications!K163="","",Applications!K163)</f>
        <v>Product &amp; Offer Development &amp; Retirement</v>
      </c>
      <c r="B163" s="36" t="str">
        <f>IF(Applications!L163="","",Applications!L163)</f>
        <v>Manage Product Development</v>
      </c>
    </row>
    <row r="164" spans="1:2">
      <c r="A164" s="36" t="str">
        <f>IF(Applications!K164="","",Applications!K164)</f>
        <v>Product &amp; Offer Development &amp; Retirement</v>
      </c>
      <c r="B164" s="36" t="str">
        <f>IF(Applications!L164="","",Applications!L164)</f>
        <v>Manage Product Exit</v>
      </c>
    </row>
    <row r="165" spans="1:2">
      <c r="A165" s="36" t="str">
        <f>IF(Applications!K165="","",Applications!K165)</f>
        <v>CRM Support &amp; Readiness</v>
      </c>
      <c r="B165" s="36" t="str">
        <f>IF(Applications!L165="","",Applications!L165)</f>
        <v>Manage Product Offering Inventory</v>
      </c>
    </row>
    <row r="166" spans="1:2">
      <c r="A166" s="36" t="str">
        <f>IF(Applications!K166="","",Applications!K166)</f>
        <v>Selling</v>
      </c>
      <c r="B166" s="36" t="str">
        <f>IF(Applications!L166="","",Applications!L166)</f>
        <v>Manage Prospect</v>
      </c>
    </row>
    <row r="167" spans="1:2">
      <c r="A167" s="36" t="str">
        <f>IF(Applications!K167="","",Applications!K167)</f>
        <v>Customer QoS/SLA Management</v>
      </c>
      <c r="B167" s="36" t="str">
        <f>IF(Applications!L167="","",Applications!L167)</f>
        <v>Manage QoS/SLA Violation</v>
      </c>
    </row>
    <row r="168" spans="1:2">
      <c r="A168" s="36" t="str">
        <f>IF(Applications!K168="","",Applications!K168)</f>
        <v>Customer Interface Management</v>
      </c>
      <c r="B168" s="36" t="str">
        <f>IF(Applications!L168="","",Applications!L168)</f>
        <v>Manage Request (Including Self Service)</v>
      </c>
    </row>
    <row r="169" spans="1:2">
      <c r="A169" s="36" t="str">
        <f>IF(Applications!K169="","",Applications!K169)</f>
        <v>Resource Capability Delivery</v>
      </c>
      <c r="B169" s="36" t="str">
        <f>IF(Applications!L169="","",Applications!L169)</f>
        <v>Manage Resource Capability Delivery</v>
      </c>
    </row>
    <row r="170" spans="1:2">
      <c r="A170" s="36" t="str">
        <f>IF(Applications!K170="","",Applications!K170)</f>
        <v>Resource Development &amp; Retirement</v>
      </c>
      <c r="B170" s="36" t="str">
        <f>IF(Applications!L170="","",Applications!L170)</f>
        <v>Manage Resource Deployment</v>
      </c>
    </row>
    <row r="171" spans="1:2">
      <c r="A171" s="36" t="str">
        <f>IF(Applications!K171="","",Applications!K171)</f>
        <v>Resource Development &amp; Retirement</v>
      </c>
      <c r="B171" s="36" t="str">
        <f>IF(Applications!L171="","",Applications!L171)</f>
        <v>Manage Resource Development</v>
      </c>
    </row>
    <row r="172" spans="1:2">
      <c r="A172" s="36" t="str">
        <f>IF(Applications!K172="","",Applications!K172)</f>
        <v>Resource Development &amp; Retirement</v>
      </c>
      <c r="B172" s="36" t="str">
        <f>IF(Applications!L172="","",Applications!L172)</f>
        <v>Manage Resource Exit</v>
      </c>
    </row>
    <row r="173" spans="1:2">
      <c r="A173" s="36" t="str">
        <f>IF(Applications!K173="","",Applications!K173)</f>
        <v>RM&amp;O Support &amp; Readiness</v>
      </c>
      <c r="B173" s="36" t="str">
        <f>IF(Applications!L173="","",Applications!L173)</f>
        <v>Manage Resource Inventory</v>
      </c>
    </row>
    <row r="174" spans="1:2">
      <c r="A174" s="36" t="str">
        <f>IF(Applications!K174="","",Applications!K174)</f>
        <v>Resource Strategy &amp; Planning</v>
      </c>
      <c r="B174" s="36" t="str">
        <f>IF(Applications!L174="","",Applications!L174)</f>
        <v>Manage Resource Research</v>
      </c>
    </row>
    <row r="175" spans="1:2">
      <c r="A175" s="36" t="str">
        <f>IF(Applications!K175="","",Applications!K175)</f>
        <v>S/P Interface Management</v>
      </c>
      <c r="B175" s="36" t="str">
        <f>IF(Applications!L175="","",Applications!L175)</f>
        <v>Manage S/P Request (Including Self Service)</v>
      </c>
    </row>
    <row r="176" spans="1:2">
      <c r="A176" s="36" t="str">
        <f>IF(Applications!K176="","",Applications!K176)</f>
        <v>S/PRM Support &amp; Readiness</v>
      </c>
      <c r="B176" s="36" t="str">
        <f>IF(Applications!L176="","",Applications!L176)</f>
        <v>Manage S/p Inventory</v>
      </c>
    </row>
    <row r="177" spans="1:2">
      <c r="A177" s="36" t="str">
        <f>IF(Applications!K177="","",Applications!K177)</f>
        <v>CRM Support &amp; Readiness</v>
      </c>
      <c r="B177" s="36" t="str">
        <f>IF(Applications!L177="","",Applications!L177)</f>
        <v>Manage Sales Inventory</v>
      </c>
    </row>
    <row r="178" spans="1:2">
      <c r="A178" s="36" t="str">
        <f>IF(Applications!K178="","",Applications!K178)</f>
        <v>Service Development &amp; Retirement</v>
      </c>
      <c r="B178" s="36" t="str">
        <f>IF(Applications!L178="","",Applications!L178)</f>
        <v>Manage Service Deployment</v>
      </c>
    </row>
    <row r="179" spans="1:2">
      <c r="A179" s="36" t="str">
        <f>IF(Applications!K179="","",Applications!K179)</f>
        <v>Service Development &amp; Retirement</v>
      </c>
      <c r="B179" s="36" t="str">
        <f>IF(Applications!L179="","",Applications!L179)</f>
        <v>Manage Service Development</v>
      </c>
    </row>
    <row r="180" spans="1:2">
      <c r="A180" s="36" t="str">
        <f>IF(Applications!K180="","",Applications!K180)</f>
        <v>Service Development &amp; Retirement</v>
      </c>
      <c r="B180" s="36" t="str">
        <f>IF(Applications!L180="","",Applications!L180)</f>
        <v>Manage Service Exit</v>
      </c>
    </row>
    <row r="181" spans="1:2">
      <c r="A181" s="36" t="str">
        <f>IF(Applications!K181="","",Applications!K181)</f>
        <v>SM&amp;O Support &amp; Readiness</v>
      </c>
      <c r="B181" s="36" t="str">
        <f>IF(Applications!L181="","",Applications!L181)</f>
        <v>Manage Service Inventory</v>
      </c>
    </row>
    <row r="182" spans="1:2">
      <c r="A182" s="36" t="str">
        <f>IF(Applications!K182="","",Applications!K182)</f>
        <v>Service Strategy &amp; Planning</v>
      </c>
      <c r="B182" s="36" t="str">
        <f>IF(Applications!L182="","",Applications!L182)</f>
        <v>Manage Service Research</v>
      </c>
    </row>
    <row r="183" spans="1:2">
      <c r="A183" s="36" t="str">
        <f>IF(Applications!K183="","",Applications!K183)</f>
        <v>Supply Chain Development &amp; Change Management</v>
      </c>
      <c r="B183" s="36" t="str">
        <f>IF(Applications!L183="","",Applications!L183)</f>
        <v>Manage Supplier/Partner Engagement</v>
      </c>
    </row>
    <row r="184" spans="1:2">
      <c r="A184" s="36" t="str">
        <f>IF(Applications!K184="","",Applications!K184)</f>
        <v>Supply Chain Development &amp; Change Management</v>
      </c>
      <c r="B184" s="36" t="str">
        <f>IF(Applications!L184="","",Applications!L184)</f>
        <v>Manage Supplier/Partner Termination</v>
      </c>
    </row>
    <row r="185" spans="1:2">
      <c r="A185" s="36" t="str">
        <f>IF(Applications!K185="","",Applications!K185)</f>
        <v>Supply Chain Development &amp; Change Management</v>
      </c>
      <c r="B185" s="36" t="str">
        <f>IF(Applications!L185="","",Applications!L185)</f>
        <v>Manage Supply Chain Contract Variation</v>
      </c>
    </row>
    <row r="186" spans="1:2">
      <c r="A186" s="36" t="str">
        <f>IF(Applications!K186="","",Applications!K186)</f>
        <v>RM&amp;O Support &amp; Readiness</v>
      </c>
      <c r="B186" s="36" t="str">
        <f>IF(Applications!L186="","",Applications!L186)</f>
        <v>Manage Workforce</v>
      </c>
    </row>
    <row r="187" spans="1:2">
      <c r="A187" s="36" t="str">
        <f>IF(Applications!K187="","",Applications!K187)</f>
        <v>Product &amp; Offer Capability Delivery</v>
      </c>
      <c r="B187" s="36" t="str">
        <f>IF(Applications!L187="","",Applications!L187)</f>
        <v>Manage handover to Product Operation</v>
      </c>
    </row>
    <row r="188" spans="1:2">
      <c r="A188" s="36" t="str">
        <f>IF(Applications!K188="","",Applications!K188)</f>
        <v>Supply Chain Capability Delivery</v>
      </c>
      <c r="B188" s="36" t="str">
        <f>IF(Applications!L188="","",Applications!L188)</f>
        <v>Manage the Tender Decision Approval</v>
      </c>
    </row>
    <row r="189" spans="1:2">
      <c r="A189" s="36" t="str">
        <f>IF(Applications!K189="","",Applications!K189)</f>
        <v>Resource Capability Delivery</v>
      </c>
      <c r="B189" s="36" t="str">
        <f>IF(Applications!L189="","",Applications!L189)</f>
        <v>Map &amp; Analyze Resource Requirements</v>
      </c>
    </row>
    <row r="190" spans="1:2">
      <c r="A190" s="36" t="str">
        <f>IF(Applications!K190="","",Applications!K190)</f>
        <v>Service Capability Delivery</v>
      </c>
      <c r="B190" s="36" t="str">
        <f>IF(Applications!L190="","",Applications!L190)</f>
        <v>Map &amp; Analyze Service Requirements</v>
      </c>
    </row>
    <row r="191" spans="1:2">
      <c r="A191" s="36" t="str">
        <f>IF(Applications!K191="","",Applications!K191)</f>
        <v>Customer Interface Management</v>
      </c>
      <c r="B191" s="36" t="str">
        <f>IF(Applications!L191="","",Applications!L191)</f>
        <v>Mediate &amp; Orchestra Customer Interactions</v>
      </c>
    </row>
    <row r="192" spans="1:2">
      <c r="A192" s="36" t="str">
        <f>IF(Applications!K192="","",Applications!K192)</f>
        <v>S/P Interface Management</v>
      </c>
      <c r="B192" s="36" t="str">
        <f>IF(Applications!L192="","",Applications!L192)</f>
        <v>Mediate &amp; Orchestrate S/P Interaction</v>
      </c>
    </row>
    <row r="193" spans="1:2">
      <c r="A193" s="36" t="str">
        <f>IF(Applications!K193="","",Applications!K193)</f>
        <v>Service Specific Instance Rating</v>
      </c>
      <c r="B193" s="36" t="str">
        <f>IF(Applications!L193="","",Applications!L193)</f>
        <v>Mediate Usage Record</v>
      </c>
    </row>
    <row r="194" spans="1:2">
      <c r="A194" s="36" t="str">
        <f>IF(Applications!K194="","",Applications!K194)</f>
        <v>S/P Performance Management</v>
      </c>
      <c r="B194" s="36" t="str">
        <f>IF(Applications!L194="","",Applications!L194)</f>
        <v>Monitor &amp; Control S/P Service Performance</v>
      </c>
    </row>
    <row r="195" spans="1:2">
      <c r="A195" s="36" t="str">
        <f>IF(Applications!K195="","",Applications!K195)</f>
        <v>Product Marketing Communications &amp; Production</v>
      </c>
      <c r="B195" s="36" t="str">
        <f>IF(Applications!L195="","",Applications!L195)</f>
        <v>Monitor Message &amp; Campaign Effectiveness</v>
      </c>
    </row>
    <row r="196" spans="1:2">
      <c r="A196" s="36" t="str">
        <f>IF(Applications!K196="","",Applications!K196)</f>
        <v>Resource Performance Management</v>
      </c>
      <c r="B196" s="36" t="str">
        <f>IF(Applications!L196="","",Applications!L196)</f>
        <v>Monitor Resource Performance</v>
      </c>
    </row>
    <row r="197" spans="1:2">
      <c r="A197" s="36" t="str">
        <f>IF(Applications!K197="","",Applications!K197)</f>
        <v>Sales Development</v>
      </c>
      <c r="B197" s="36" t="str">
        <f>IF(Applications!L197="","",Applications!L197)</f>
        <v>Monitor Sales &amp; Channel Best Practice</v>
      </c>
    </row>
    <row r="198" spans="1:2">
      <c r="A198" s="36" t="str">
        <f>IF(Applications!K198="","",Applications!K198)</f>
        <v>Service Quality Management</v>
      </c>
      <c r="B198" s="36" t="str">
        <f>IF(Applications!L198="","",Applications!L198)</f>
        <v>Monitor Service Quality</v>
      </c>
    </row>
    <row r="199" spans="1:2">
      <c r="A199" s="36" t="str">
        <f>IF(Applications!K199="","",Applications!K199)</f>
        <v>S/P Settlements &amp; Billing Management</v>
      </c>
      <c r="B199" s="36" t="str">
        <f>IF(Applications!L199="","",Applications!L199)</f>
        <v>Negotiate &amp; Approve Invoice</v>
      </c>
    </row>
    <row r="200" spans="1:2">
      <c r="A200" s="36" t="str">
        <f>IF(Applications!K200="","",Applications!K200)</f>
        <v>Supply Chain Capability Delivery</v>
      </c>
      <c r="B200" s="36" t="str">
        <f>IF(Applications!L200="","",Applications!L200)</f>
        <v>Negotiate Commercial Arrangements</v>
      </c>
    </row>
    <row r="201" spans="1:2">
      <c r="A201" s="36" t="str">
        <f>IF(Applications!K201="","",Applications!K201)</f>
        <v>Selling</v>
      </c>
      <c r="B201" s="36" t="str">
        <f>IF(Applications!L201="","",Applications!L201)</f>
        <v>Negotiate Sales</v>
      </c>
    </row>
    <row r="202" spans="1:2">
      <c r="A202" s="36" t="str">
        <f>IF(Applications!K202="","",Applications!K202)</f>
        <v>Human Resources Management Processes</v>
      </c>
      <c r="B202" s="36" t="str">
        <f>IF(Applications!L202="","",Applications!L202)</f>
        <v>Organization Development</v>
      </c>
    </row>
    <row r="203" spans="1:2">
      <c r="A203" s="36" t="str">
        <f>IF(Applications!K203="","",Applications!K203)</f>
        <v>Retention &amp; Loyalty</v>
      </c>
      <c r="B203" s="36" t="str">
        <f>IF(Applications!L203="","",Applications!L203)</f>
        <v>Personalize Customer Profile for Retention &amp; Loyalty</v>
      </c>
    </row>
    <row r="204" spans="1:2">
      <c r="A204" s="36" t="str">
        <f>IF(Applications!K204="","",Applications!K204)</f>
        <v>Enterprise Effectiveness Management Processes</v>
      </c>
      <c r="B204" s="36" t="str">
        <f>IF(Applications!L204="","",Applications!L204)</f>
        <v>Process Management &amp; Support</v>
      </c>
    </row>
    <row r="205" spans="1:2">
      <c r="A205" s="36" t="str">
        <f>IF(Applications!K205="","",Applications!K205)</f>
        <v>Resource Data Collection &amp; Processing</v>
      </c>
      <c r="B205" s="36" t="str">
        <f>IF(Applications!L205="","",Applications!L205)</f>
        <v>Process Management Information &amp; Data</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205"/>
  <sheetViews>
    <sheetView workbookViewId="0">
      <selection activeCell="A3" sqref="A3"/>
    </sheetView>
  </sheetViews>
  <sheetFormatPr defaultRowHeight="14.25"/>
  <cols>
    <col min="1" max="1" width="56.28515625" style="36" bestFit="1" customWidth="1"/>
    <col min="2" max="2" width="64.5703125" style="36" bestFit="1" customWidth="1"/>
    <col min="3" max="16384" width="9.140625" style="2"/>
  </cols>
  <sheetData>
    <row r="1" spans="1:2" ht="15">
      <c r="A1" t="s">
        <v>560</v>
      </c>
      <c r="B1" t="s">
        <v>573</v>
      </c>
    </row>
    <row r="2" spans="1:2" ht="15">
      <c r="A2" s="34" t="s">
        <v>246</v>
      </c>
      <c r="B2" s="34" t="s">
        <v>836</v>
      </c>
    </row>
    <row r="3" spans="1:2">
      <c r="A3" s="36" t="str">
        <f>IF(Applications!J3="","",Applications!J3)</f>
        <v>Service Configuration &amp; Activation</v>
      </c>
      <c r="B3" s="36" t="str">
        <f>IF(Applications!K3="","",Applications!K3)</f>
        <v>Implement Configure &amp; Active Service</v>
      </c>
    </row>
    <row r="4" spans="1:2">
      <c r="A4" s="36" t="str">
        <f>IF(Applications!J4="","",Applications!J4)</f>
        <v/>
      </c>
      <c r="B4" s="36" t="str">
        <f>IF(Applications!K4="","",Applications!K4)</f>
        <v/>
      </c>
    </row>
    <row r="5" spans="1:2">
      <c r="A5" s="36" t="str">
        <f>IF(Applications!J5="","",Applications!J5)</f>
        <v>Service Capability Delivery</v>
      </c>
      <c r="B5" s="36" t="str">
        <f>IF(Applications!K5="","",Applications!K5)</f>
        <v>Manage Service Capability Delivery</v>
      </c>
    </row>
    <row r="6" spans="1:2">
      <c r="A6" s="36" t="str">
        <f>IF(Applications!J6="","",Applications!J6)</f>
        <v>Resource Management &amp; Operations</v>
      </c>
      <c r="B6" s="36" t="str">
        <f>IF(Applications!K6="","",Applications!K6)</f>
        <v>Resource Provisioning</v>
      </c>
    </row>
    <row r="7" spans="1:2">
      <c r="A7" s="36" t="str">
        <f>IF(Applications!J7="","",Applications!J7)</f>
        <v>Service Management &amp; Operations</v>
      </c>
      <c r="B7" s="36" t="str">
        <f>IF(Applications!K7="","",Applications!K7)</f>
        <v>Service Configuration &amp; Activation</v>
      </c>
    </row>
    <row r="8" spans="1:2">
      <c r="A8" s="36" t="str">
        <f>IF(Applications!J8="","",Applications!J8)</f>
        <v>Customer Relationship Management</v>
      </c>
      <c r="B8" s="36" t="str">
        <f>IF(Applications!K8="","",Applications!K8)</f>
        <v>Retention &amp; Loyalty</v>
      </c>
    </row>
    <row r="9" spans="1:2">
      <c r="A9" s="36" t="str">
        <f>IF(Applications!J9="","",Applications!J9)</f>
        <v>Supply/Partner Relationship Management</v>
      </c>
      <c r="B9" s="36" t="str">
        <f>IF(Applications!K9="","",Applications!K9)</f>
        <v>S/P Interface Management</v>
      </c>
    </row>
    <row r="10" spans="1:2">
      <c r="A10" s="36" t="str">
        <f>IF(Applications!J10="","",Applications!J10)</f>
        <v>Customer Relationship Management</v>
      </c>
      <c r="B10" s="36" t="str">
        <f>IF(Applications!K10="","",Applications!K10)</f>
        <v>Customer Interface Management</v>
      </c>
    </row>
    <row r="11" spans="1:2">
      <c r="A11" s="36" t="str">
        <f>IF(Applications!J11="","",Applications!J11)</f>
        <v>Resource Management &amp; Operations</v>
      </c>
      <c r="B11" s="36" t="str">
        <f>IF(Applications!K11="","",Applications!K11)</f>
        <v>Resource Performance Management</v>
      </c>
    </row>
    <row r="12" spans="1:2">
      <c r="A12" s="36" t="str">
        <f>IF(Applications!J12="","",Applications!J12)</f>
        <v>Service Management &amp; Operations</v>
      </c>
      <c r="B12" s="36" t="str">
        <f>IF(Applications!K12="","",Applications!K12)</f>
        <v>Service Quality Management</v>
      </c>
    </row>
    <row r="13" spans="1:2">
      <c r="A13" s="36" t="str">
        <f>IF(Applications!J13="","",Applications!J13)</f>
        <v>Service Management &amp; Operations</v>
      </c>
      <c r="B13" s="36" t="str">
        <f>IF(Applications!K13="","",Applications!K13)</f>
        <v>Service Specific Instance Rating</v>
      </c>
    </row>
    <row r="14" spans="1:2">
      <c r="A14" s="36" t="str">
        <f>IF(Applications!J14="","",Applications!J14)</f>
        <v>Customer Relationship Management</v>
      </c>
      <c r="B14" s="36" t="str">
        <f>IF(Applications!K14="","",Applications!K14)</f>
        <v>Billing &amp; Collection Management</v>
      </c>
    </row>
    <row r="15" spans="1:2">
      <c r="A15" s="36" t="str">
        <f>IF(Applications!J15="","",Applications!J15)</f>
        <v>Marketing &amp; Office Management</v>
      </c>
      <c r="B15" s="36" t="str">
        <f>IF(Applications!K15="","",Applications!K15)</f>
        <v>Product &amp; Offer Capability Delivery</v>
      </c>
    </row>
    <row r="16" spans="1:2">
      <c r="A16" s="36" t="str">
        <f>IF(Applications!J16="","",Applications!J16)</f>
        <v>Customer Relationship Management</v>
      </c>
      <c r="B16" s="36" t="str">
        <f>IF(Applications!K16="","",Applications!K16)</f>
        <v>Customer QoS/SLA Management</v>
      </c>
    </row>
    <row r="17" spans="1:2">
      <c r="A17" s="36" t="str">
        <f>IF(Applications!J17="","",Applications!J17)</f>
        <v>Resource Development &amp; Management</v>
      </c>
      <c r="B17" s="36" t="str">
        <f>IF(Applications!K17="","",Applications!K17)</f>
        <v>Resource Development &amp; Retirement</v>
      </c>
    </row>
    <row r="18" spans="1:2">
      <c r="A18" s="36" t="str">
        <f>IF(Applications!J18="","",Applications!J18)</f>
        <v>Service Development &amp; Management</v>
      </c>
      <c r="B18" s="36" t="str">
        <f>IF(Applications!K18="","",Applications!K18)</f>
        <v>Service Development &amp; Retirement</v>
      </c>
    </row>
    <row r="19" spans="1:2">
      <c r="A19" s="36" t="str">
        <f>IF(Applications!J19="","",Applications!J19)</f>
        <v>Marketing &amp; Office Management</v>
      </c>
      <c r="B19" s="36" t="str">
        <f>IF(Applications!K19="","",Applications!K19)</f>
        <v>Product &amp; Offer Development &amp; Retirement</v>
      </c>
    </row>
    <row r="20" spans="1:2">
      <c r="A20" s="36" t="str">
        <f>IF(Applications!J20="","",Applications!J20)</f>
        <v>Enterprise Management</v>
      </c>
      <c r="B20" s="36" t="str">
        <f>IF(Applications!K20="","",Applications!K20)</f>
        <v>Financial &amp; Asset Management Process</v>
      </c>
    </row>
    <row r="21" spans="1:2">
      <c r="A21" s="36" t="str">
        <f>IF(Applications!J21="","",Applications!J21)</f>
        <v>Resource Management &amp; Operations</v>
      </c>
      <c r="B21" s="36" t="str">
        <f>IF(Applications!K21="","",Applications!K21)</f>
        <v>Resource Data Collection &amp; Processing</v>
      </c>
    </row>
    <row r="22" spans="1:2">
      <c r="A22" s="36" t="str">
        <f>IF(Applications!J22="","",Applications!J22)</f>
        <v>Enterprise Management</v>
      </c>
      <c r="B22" s="36" t="str">
        <f>IF(Applications!K22="","",Applications!K22)</f>
        <v>Enterprise Risk Management Processes</v>
      </c>
    </row>
    <row r="23" spans="1:2">
      <c r="A23" s="36" t="str">
        <f>IF(Applications!J23="","",Applications!J23)</f>
        <v>Customer Relationship Management</v>
      </c>
      <c r="B23" s="36" t="str">
        <f>IF(Applications!K23="","",Applications!K23)</f>
        <v>Order Handling</v>
      </c>
    </row>
    <row r="24" spans="1:2">
      <c r="A24" s="36" t="str">
        <f>IF(Applications!J24="","",Applications!J24)</f>
        <v>Enterprise Management</v>
      </c>
      <c r="B24" s="36" t="str">
        <f>IF(Applications!K24="","",Applications!K24)</f>
        <v>Stakeholder &amp; External Relations Management Processes</v>
      </c>
    </row>
    <row r="25" spans="1:2">
      <c r="A25" s="36" t="str">
        <f>IF(Applications!J25="","",Applications!J25)</f>
        <v>Customer Relationship Management</v>
      </c>
      <c r="B25" s="36" t="str">
        <f>IF(Applications!K25="","",Applications!K25)</f>
        <v>Retention &amp; Loyalty</v>
      </c>
    </row>
    <row r="26" spans="1:2">
      <c r="A26" s="36" t="str">
        <f>IF(Applications!J26="","",Applications!J26)</f>
        <v>Enterprise Management</v>
      </c>
      <c r="B26" s="36" t="str">
        <f>IF(Applications!K26="","",Applications!K26)</f>
        <v>Enterprise Risk Management Processes</v>
      </c>
    </row>
    <row r="27" spans="1:2">
      <c r="A27" s="36" t="str">
        <f>IF(Applications!J27="","",Applications!J27)</f>
        <v>Enterprise Management</v>
      </c>
      <c r="B27" s="36" t="str">
        <f>IF(Applications!K27="","",Applications!K27)</f>
        <v>Strategic &amp; Enterprise Planning Processes</v>
      </c>
    </row>
    <row r="28" spans="1:2">
      <c r="A28" s="36" t="str">
        <f>IF(Applications!J28="","",Applications!J28)</f>
        <v>Marketing &amp; Office Management</v>
      </c>
      <c r="B28" s="36" t="str">
        <f>IF(Applications!K28="","",Applications!K28)</f>
        <v>Product &amp; Offer Capability Delivery</v>
      </c>
    </row>
    <row r="29" spans="1:2">
      <c r="A29" s="36" t="str">
        <f>IF(Applications!J29="","",Applications!J29)</f>
        <v>Resource Development &amp; Management</v>
      </c>
      <c r="B29" s="36" t="str">
        <f>IF(Applications!K29="","",Applications!K29)</f>
        <v>Resource Capability Delivery</v>
      </c>
    </row>
    <row r="30" spans="1:2">
      <c r="A30" s="36" t="str">
        <f>IF(Applications!J30="","",Applications!J30)</f>
        <v>Service Development &amp; Management</v>
      </c>
      <c r="B30" s="36" t="str">
        <f>IF(Applications!K30="","",Applications!K30)</f>
        <v>Service Capability Delivery</v>
      </c>
    </row>
    <row r="31" spans="1:2">
      <c r="A31" s="36" t="str">
        <f>IF(Applications!J31="","",Applications!J31)</f>
        <v>Customer Relationship Management</v>
      </c>
      <c r="B31" s="36" t="str">
        <f>IF(Applications!K31="","",Applications!K31)</f>
        <v>Order Handling</v>
      </c>
    </row>
    <row r="32" spans="1:2">
      <c r="A32" s="36" t="str">
        <f>IF(Applications!J32="","",Applications!J32)</f>
        <v>Customer Relationship Management</v>
      </c>
      <c r="B32" s="36" t="str">
        <f>IF(Applications!K32="","",Applications!K32)</f>
        <v>Problem Handling</v>
      </c>
    </row>
    <row r="33" spans="1:2">
      <c r="A33" s="36" t="str">
        <f>IF(Applications!J33="","",Applications!J33)</f>
        <v>Customer Relationship Management</v>
      </c>
      <c r="B33" s="36" t="str">
        <f>IF(Applications!K33="","",Applications!K33)</f>
        <v>Customer QoS/SLA Management</v>
      </c>
    </row>
    <row r="34" spans="1:2">
      <c r="A34" s="36" t="str">
        <f>IF(Applications!J34="","",Applications!J34)</f>
        <v>Resource Management &amp; Operations</v>
      </c>
      <c r="B34" s="36" t="str">
        <f>IF(Applications!K34="","",Applications!K34)</f>
        <v>Resource Provisioning</v>
      </c>
    </row>
    <row r="35" spans="1:2">
      <c r="A35" s="36" t="str">
        <f>IF(Applications!J35="","",Applications!J35)</f>
        <v>Resource Management &amp; Operations</v>
      </c>
      <c r="B35" s="36" t="str">
        <f>IF(Applications!K35="","",Applications!K35)</f>
        <v>Resource Performance Management</v>
      </c>
    </row>
    <row r="36" spans="1:2">
      <c r="A36" s="36" t="str">
        <f>IF(Applications!J36="","",Applications!J36)</f>
        <v>Resource Management &amp; Operations</v>
      </c>
      <c r="B36" s="36" t="str">
        <f>IF(Applications!K36="","",Applications!K36)</f>
        <v>Resource Trouble Management</v>
      </c>
    </row>
    <row r="37" spans="1:2">
      <c r="A37" s="36" t="str">
        <f>IF(Applications!J37="","",Applications!J37)</f>
        <v>Supply/Partner Relationship Management</v>
      </c>
      <c r="B37" s="36" t="str">
        <f>IF(Applications!K37="","",Applications!K37)</f>
        <v>S/P Performance Management</v>
      </c>
    </row>
    <row r="38" spans="1:2">
      <c r="A38" s="36" t="str">
        <f>IF(Applications!J38="","",Applications!J38)</f>
        <v>Supply/Partner Relationship Management</v>
      </c>
      <c r="B38" s="36" t="str">
        <f>IF(Applications!K38="","",Applications!K38)</f>
        <v>S/P Problem Reporting &amp; Management</v>
      </c>
    </row>
    <row r="39" spans="1:2">
      <c r="A39" s="36" t="str">
        <f>IF(Applications!J39="","",Applications!J39)</f>
        <v>Supply/Partner Relationship Management</v>
      </c>
      <c r="B39" s="36" t="str">
        <f>IF(Applications!K39="","",Applications!K39)</f>
        <v>S/P Problem Reporting &amp; Management</v>
      </c>
    </row>
    <row r="40" spans="1:2">
      <c r="A40" s="36" t="str">
        <f>IF(Applications!J40="","",Applications!J40)</f>
        <v>Service Management &amp; Operations</v>
      </c>
      <c r="B40" s="36" t="str">
        <f>IF(Applications!K40="","",Applications!K40)</f>
        <v>Service Configuration &amp; Activation</v>
      </c>
    </row>
    <row r="41" spans="1:2">
      <c r="A41" s="36" t="str">
        <f>IF(Applications!J41="","",Applications!J41)</f>
        <v>Service Management &amp; Operations</v>
      </c>
      <c r="B41" s="36" t="str">
        <f>IF(Applications!K41="","",Applications!K41)</f>
        <v>Service Quality Management</v>
      </c>
    </row>
    <row r="42" spans="1:2">
      <c r="A42" s="36" t="str">
        <f>IF(Applications!J42="","",Applications!J42)</f>
        <v>Service Management &amp; Operations</v>
      </c>
      <c r="B42" s="36" t="str">
        <f>IF(Applications!K42="","",Applications!K42)</f>
        <v>Service Problem Management</v>
      </c>
    </row>
    <row r="43" spans="1:2">
      <c r="A43" s="36" t="str">
        <f>IF(Applications!J43="","",Applications!J43)</f>
        <v>Operation</v>
      </c>
      <c r="B43" s="36" t="str">
        <f>IF(Applications!K43="","",Applications!K43)</f>
        <v>Customer Relationship Management</v>
      </c>
    </row>
    <row r="44" spans="1:2">
      <c r="A44" s="36" t="str">
        <f>IF(Applications!J44="","",Applications!J44)</f>
        <v>Financial &amp; Asset Management Process</v>
      </c>
      <c r="B44" s="36" t="str">
        <f>IF(Applications!K44="","",Applications!K44)</f>
        <v>Financial Management</v>
      </c>
    </row>
    <row r="45" spans="1:2">
      <c r="A45" s="36" t="str">
        <f>IF(Applications!J45="","",Applications!J45)</f>
        <v>Operation</v>
      </c>
      <c r="B45" s="36" t="str">
        <f>IF(Applications!K45="","",Applications!K45)</f>
        <v>Customer Relationship Management</v>
      </c>
    </row>
    <row r="46" spans="1:2">
      <c r="A46" s="36" t="str">
        <f>IF(Applications!J46="","",Applications!J46)</f>
        <v>Resource Management &amp; Operations</v>
      </c>
      <c r="B46" s="36" t="str">
        <f>IF(Applications!K46="","",Applications!K46)</f>
        <v>Resource Data Collection &amp; Processing</v>
      </c>
    </row>
    <row r="47" spans="1:2">
      <c r="A47" s="36" t="str">
        <f>IF(Applications!J47="","",Applications!J47)</f>
        <v>Product Marketing Communications &amp; Production</v>
      </c>
      <c r="B47" s="36" t="str">
        <f>IF(Applications!K47="","",Applications!K47)</f>
        <v>Manage Message &amp; Campaign Delivery</v>
      </c>
    </row>
    <row r="48" spans="1:2">
      <c r="A48" s="36" t="str">
        <f>IF(Applications!J48="","",Applications!J48)</f>
        <v>Product Marketing Communications &amp; Production</v>
      </c>
      <c r="B48" s="36" t="str">
        <f>IF(Applications!K48="","",Applications!K48)</f>
        <v>Manage Message &amp; Campaign Delivery</v>
      </c>
    </row>
    <row r="49" spans="1:2">
      <c r="A49" s="36" t="str">
        <f>IF(Applications!J49="","",Applications!J49)</f>
        <v>Enterprise Management</v>
      </c>
      <c r="B49" s="36" t="str">
        <f>IF(Applications!K49="","",Applications!K49)</f>
        <v>Stakeholder &amp; External Relations Management Processes</v>
      </c>
    </row>
    <row r="50" spans="1:2">
      <c r="A50" s="36" t="str">
        <f>IF(Applications!J50="","",Applications!J50)</f>
        <v>Customer Relationship Management</v>
      </c>
      <c r="B50" s="36" t="str">
        <f>IF(Applications!K50="","",Applications!K50)</f>
        <v>Order Handling</v>
      </c>
    </row>
    <row r="51" spans="1:2">
      <c r="A51" s="36" t="str">
        <f>IF(Applications!J51="","",Applications!J51)</f>
        <v>Resource Management &amp; Operations</v>
      </c>
      <c r="B51" s="36" t="str">
        <f>IF(Applications!K51="","",Applications!K51)</f>
        <v>Resource Provisioning</v>
      </c>
    </row>
    <row r="52" spans="1:2">
      <c r="A52" s="36" t="str">
        <f>IF(Applications!J52="","",Applications!J52)</f>
        <v>Resource Management &amp; Operations</v>
      </c>
      <c r="B52" s="36" t="str">
        <f>IF(Applications!K52="","",Applications!K52)</f>
        <v>Resource Performance Management</v>
      </c>
    </row>
    <row r="53" spans="1:2">
      <c r="A53" s="36" t="str">
        <f>IF(Applications!J53="","",Applications!J53)</f>
        <v>Enterprise Management</v>
      </c>
      <c r="B53" s="36" t="str">
        <f>IF(Applications!K53="","",Applications!K53)</f>
        <v>Stakeholder &amp; External Relations Management Processes</v>
      </c>
    </row>
    <row r="54" spans="1:2">
      <c r="A54" s="36" t="str">
        <f>IF(Applications!J54="","",Applications!J54)</f>
        <v>Customer Relationship Management</v>
      </c>
      <c r="B54" s="36" t="str">
        <f>IF(Applications!K54="","",Applications!K54)</f>
        <v>Problem Handling</v>
      </c>
    </row>
    <row r="55" spans="1:2">
      <c r="A55" s="36" t="str">
        <f>IF(Applications!J55="","",Applications!J55)</f>
        <v>Resource Management &amp; Operations</v>
      </c>
      <c r="B55" s="36" t="str">
        <f>IF(Applications!K55="","",Applications!K55)</f>
        <v>Resource Trouble Management</v>
      </c>
    </row>
    <row r="56" spans="1:2">
      <c r="A56" s="36" t="str">
        <f>IF(Applications!J56="","",Applications!J56)</f>
        <v>Service Management &amp; Operations</v>
      </c>
      <c r="B56" s="36" t="str">
        <f>IF(Applications!K56="","",Applications!K56)</f>
        <v>Service Problem Management</v>
      </c>
    </row>
    <row r="57" spans="1:2">
      <c r="A57" s="36" t="str">
        <f>IF(Applications!J57="","",Applications!J57)</f>
        <v>Customer Relationship Management</v>
      </c>
      <c r="B57" s="36" t="str">
        <f>IF(Applications!K57="","",Applications!K57)</f>
        <v>Billing &amp; Collection Management</v>
      </c>
    </row>
    <row r="58" spans="1:2">
      <c r="A58" s="36" t="str">
        <f>IF(Applications!J58="","",Applications!J58)</f>
        <v>Customer Relationship Management</v>
      </c>
      <c r="B58" s="36" t="str">
        <f>IF(Applications!K58="","",Applications!K58)</f>
        <v>Problem Handling</v>
      </c>
    </row>
    <row r="59" spans="1:2">
      <c r="A59" s="36" t="str">
        <f>IF(Applications!J59="","",Applications!J59)</f>
        <v>Customer Relationship Management</v>
      </c>
      <c r="B59" s="36" t="str">
        <f>IF(Applications!K59="","",Applications!K59)</f>
        <v>Customer QoS/SLA Management</v>
      </c>
    </row>
    <row r="60" spans="1:2">
      <c r="A60" s="36" t="str">
        <f>IF(Applications!J60="","",Applications!J60)</f>
        <v>Resource Management &amp; Operations</v>
      </c>
      <c r="B60" s="36" t="str">
        <f>IF(Applications!K60="","",Applications!K60)</f>
        <v>Resource Performance Management</v>
      </c>
    </row>
    <row r="61" spans="1:2">
      <c r="A61" s="36" t="str">
        <f>IF(Applications!J61="","",Applications!J61)</f>
        <v>Resource Management &amp; Operations</v>
      </c>
      <c r="B61" s="36" t="str">
        <f>IF(Applications!K61="","",Applications!K61)</f>
        <v>Resource Trouble Management</v>
      </c>
    </row>
    <row r="62" spans="1:2">
      <c r="A62" s="36" t="str">
        <f>IF(Applications!J62="","",Applications!J62)</f>
        <v>Service Management &amp; Operations</v>
      </c>
      <c r="B62" s="36" t="str">
        <f>IF(Applications!K62="","",Applications!K62)</f>
        <v>Service Quality Management</v>
      </c>
    </row>
    <row r="63" spans="1:2">
      <c r="A63" s="36" t="str">
        <f>IF(Applications!J63="","",Applications!J63)</f>
        <v>Service Management &amp; Operations</v>
      </c>
      <c r="B63" s="36" t="str">
        <f>IF(Applications!K63="","",Applications!K63)</f>
        <v>Service Problem Management</v>
      </c>
    </row>
    <row r="64" spans="1:2">
      <c r="A64" s="36" t="str">
        <f>IF(Applications!J64="","",Applications!J64)</f>
        <v>Customer Relationship Management</v>
      </c>
      <c r="B64" s="36" t="str">
        <f>IF(Applications!K64="","",Applications!K64)</f>
        <v>Selling</v>
      </c>
    </row>
    <row r="65" spans="1:2">
      <c r="A65" s="36" t="str">
        <f>IF(Applications!J65="","",Applications!J65)</f>
        <v>Marketing &amp; Office Management</v>
      </c>
      <c r="B65" s="36" t="str">
        <f>IF(Applications!K65="","",Applications!K65)</f>
        <v>Marketing Capability Delivery</v>
      </c>
    </row>
    <row r="66" spans="1:2">
      <c r="A66" s="36" t="str">
        <f>IF(Applications!J66="","",Applications!J66)</f>
        <v>Marketing &amp; Office Management</v>
      </c>
      <c r="B66" s="36" t="str">
        <f>IF(Applications!K66="","",Applications!K66)</f>
        <v>Product &amp; Offer Capability Delivery</v>
      </c>
    </row>
    <row r="67" spans="1:2">
      <c r="A67" s="36" t="str">
        <f>IF(Applications!J67="","",Applications!J67)</f>
        <v>Marketing &amp; Office Management</v>
      </c>
      <c r="B67" s="36" t="str">
        <f>IF(Applications!K67="","",Applications!K67)</f>
        <v>Product Marketing Communications &amp; Production</v>
      </c>
    </row>
    <row r="68" spans="1:2">
      <c r="A68" s="36" t="str">
        <f>IF(Applications!J68="","",Applications!J68)</f>
        <v>Resource Development &amp; Management</v>
      </c>
      <c r="B68" s="36" t="str">
        <f>IF(Applications!K68="","",Applications!K68)</f>
        <v>Resource Strategy &amp; Planning</v>
      </c>
    </row>
    <row r="69" spans="1:2">
      <c r="A69" s="36" t="str">
        <f>IF(Applications!J69="","",Applications!J69)</f>
        <v>Service Development &amp; Management</v>
      </c>
      <c r="B69" s="36" t="str">
        <f>IF(Applications!K69="","",Applications!K69)</f>
        <v>Service Strategy &amp; Planning</v>
      </c>
    </row>
    <row r="70" spans="1:2">
      <c r="A70" s="36" t="str">
        <f>IF(Applications!J70="","",Applications!J70)</f>
        <v>Supply Chain Development &amp; Management</v>
      </c>
      <c r="B70" s="36" t="str">
        <f>IF(Applications!K70="","",Applications!K70)</f>
        <v>Supply Chain Strategy &amp; Planning</v>
      </c>
    </row>
    <row r="71" spans="1:2">
      <c r="A71" s="36" t="str">
        <f>IF(Applications!J71="","",Applications!J71)</f>
        <v>Marketing &amp; Office Management</v>
      </c>
      <c r="B71" s="36" t="str">
        <f>IF(Applications!K71="","",Applications!K71)</f>
        <v>Marketing Capability Delivery</v>
      </c>
    </row>
    <row r="72" spans="1:2">
      <c r="A72" s="36" t="str">
        <f>IF(Applications!J72="","",Applications!J72)</f>
        <v>Marketing &amp; Office Management</v>
      </c>
      <c r="B72" s="36" t="str">
        <f>IF(Applications!K72="","",Applications!K72)</f>
        <v>Product &amp; Offer Capability Delivery</v>
      </c>
    </row>
    <row r="73" spans="1:2">
      <c r="A73" s="36" t="str">
        <f>IF(Applications!J73="","",Applications!J73)</f>
        <v>Resource Development &amp; Management</v>
      </c>
      <c r="B73" s="36" t="str">
        <f>IF(Applications!K73="","",Applications!K73)</f>
        <v>Resource Capability Delivery</v>
      </c>
    </row>
    <row r="74" spans="1:2">
      <c r="A74" s="36" t="str">
        <f>IF(Applications!J74="","",Applications!J74)</f>
        <v>Service Development &amp; Management</v>
      </c>
      <c r="B74" s="36" t="str">
        <f>IF(Applications!K74="","",Applications!K74)</f>
        <v>Service Capability Delivery</v>
      </c>
    </row>
    <row r="75" spans="1:2">
      <c r="A75" s="36" t="str">
        <f>IF(Applications!J75="","",Applications!J75)</f>
        <v>Service Management &amp; Operations</v>
      </c>
      <c r="B75" s="36" t="str">
        <f>IF(Applications!K75="","",Applications!K75)</f>
        <v>Service Configuration &amp; Activation</v>
      </c>
    </row>
    <row r="76" spans="1:2">
      <c r="A76" s="36" t="str">
        <f>IF(Applications!J76="","",Applications!J76)</f>
        <v>Customer Relationship Management</v>
      </c>
      <c r="B76" s="36" t="str">
        <f>IF(Applications!K76="","",Applications!K76)</f>
        <v>Order Handling</v>
      </c>
    </row>
    <row r="77" spans="1:2">
      <c r="A77" s="36" t="str">
        <f>IF(Applications!J77="","",Applications!J77)</f>
        <v>Supply Chain Development &amp; Management</v>
      </c>
      <c r="B77" s="36" t="str">
        <f>IF(Applications!K77="","",Applications!K77)</f>
        <v>Supply Chain Capability Delivery</v>
      </c>
    </row>
    <row r="78" spans="1:2">
      <c r="A78" s="36" t="str">
        <f>IF(Applications!J78="","",Applications!J78)</f>
        <v>Supply/Partner Relationship Management</v>
      </c>
      <c r="B78" s="36" t="str">
        <f>IF(Applications!K78="","",Applications!K78)</f>
        <v>S/P Requisition Management</v>
      </c>
    </row>
    <row r="79" spans="1:2">
      <c r="A79" s="36" t="str">
        <f>IF(Applications!J79="","",Applications!J79)</f>
        <v>Supply Chain Development &amp; Management</v>
      </c>
      <c r="B79" s="36" t="str">
        <f>IF(Applications!K79="","",Applications!K79)</f>
        <v>Supply Chain Capability Delivery</v>
      </c>
    </row>
    <row r="80" spans="1:2">
      <c r="A80" s="36" t="str">
        <f>IF(Applications!J80="","",Applications!J80)</f>
        <v>Marketing &amp; Office Management</v>
      </c>
      <c r="B80" s="36" t="str">
        <f>IF(Applications!K80="","",Applications!K80)</f>
        <v>Product &amp; Offer Development &amp; Retirement</v>
      </c>
    </row>
    <row r="81" spans="1:2">
      <c r="A81" s="36" t="str">
        <f>IF(Applications!J81="","",Applications!J81)</f>
        <v>Resource Development &amp; Management</v>
      </c>
      <c r="B81" s="36" t="str">
        <f>IF(Applications!K81="","",Applications!K81)</f>
        <v>Resource Development &amp; Retirement</v>
      </c>
    </row>
    <row r="82" spans="1:2">
      <c r="A82" s="36" t="str">
        <f>IF(Applications!J82="","",Applications!J82)</f>
        <v>Service Development &amp; Management</v>
      </c>
      <c r="B82" s="36" t="str">
        <f>IF(Applications!K82="","",Applications!K82)</f>
        <v>Service Development &amp; Retirement</v>
      </c>
    </row>
    <row r="83" spans="1:2">
      <c r="A83" s="36" t="str">
        <f>IF(Applications!J83="","",Applications!J83)</f>
        <v>Marketing &amp; Office Management</v>
      </c>
      <c r="B83" s="36" t="str">
        <f>IF(Applications!K83="","",Applications!K83)</f>
        <v>Product &amp; Offer Development &amp; Retirement</v>
      </c>
    </row>
    <row r="84" spans="1:2">
      <c r="A84" s="36" t="str">
        <f>IF(Applications!J84="","",Applications!J84)</f>
        <v>Resource Development &amp; Management</v>
      </c>
      <c r="B84" s="36" t="str">
        <f>IF(Applications!K84="","",Applications!K84)</f>
        <v>Resource Development &amp; Retirement</v>
      </c>
    </row>
    <row r="85" spans="1:2">
      <c r="A85" s="36" t="str">
        <f>IF(Applications!J85="","",Applications!J85)</f>
        <v>Marketing &amp; Office Management</v>
      </c>
      <c r="B85" s="36" t="str">
        <f>IF(Applications!K85="","",Applications!K85)</f>
        <v>Sales Development</v>
      </c>
    </row>
    <row r="86" spans="1:2">
      <c r="A86" s="36" t="str">
        <f>IF(Applications!J86="","",Applications!J86)</f>
        <v>Service Development &amp; Management</v>
      </c>
      <c r="B86" s="36" t="str">
        <f>IF(Applications!K86="","",Applications!K86)</f>
        <v>Service Development &amp; Retirement</v>
      </c>
    </row>
    <row r="87" spans="1:2">
      <c r="A87" s="36" t="str">
        <f>IF(Applications!J87="","",Applications!J87)</f>
        <v>Marketing &amp; Office Management</v>
      </c>
      <c r="B87" s="36" t="str">
        <f>IF(Applications!K87="","",Applications!K87)</f>
        <v>Product Marketing Communications &amp; Production</v>
      </c>
    </row>
    <row r="88" spans="1:2">
      <c r="A88" s="36" t="str">
        <f>IF(Applications!J88="","",Applications!J88)</f>
        <v>Marketing &amp; Office Management</v>
      </c>
      <c r="B88" s="36" t="str">
        <f>IF(Applications!K88="","",Applications!K88)</f>
        <v>Product &amp; Offer Development &amp; Retirement</v>
      </c>
    </row>
    <row r="89" spans="1:2">
      <c r="A89" s="36" t="str">
        <f>IF(Applications!J89="","",Applications!J89)</f>
        <v>Marketing &amp; Office Management</v>
      </c>
      <c r="B89" s="36" t="str">
        <f>IF(Applications!K89="","",Applications!K89)</f>
        <v>Product Marketing Communications &amp; Production</v>
      </c>
    </row>
    <row r="90" spans="1:2">
      <c r="A90" s="36" t="str">
        <f>IF(Applications!J90="","",Applications!J90)</f>
        <v>Resource Development &amp; Management</v>
      </c>
      <c r="B90" s="36" t="str">
        <f>IF(Applications!K90="","",Applications!K90)</f>
        <v>Resource Strategy &amp; Planning</v>
      </c>
    </row>
    <row r="91" spans="1:2">
      <c r="A91" s="36" t="str">
        <f>IF(Applications!J91="","",Applications!J91)</f>
        <v>Marketing &amp; Office Management</v>
      </c>
      <c r="B91" s="36" t="str">
        <f>IF(Applications!K91="","",Applications!K91)</f>
        <v>Sales Development</v>
      </c>
    </row>
    <row r="92" spans="1:2">
      <c r="A92" s="36" t="str">
        <f>IF(Applications!J92="","",Applications!J92)</f>
        <v>Service Development &amp; Management</v>
      </c>
      <c r="B92" s="36" t="str">
        <f>IF(Applications!K92="","",Applications!K92)</f>
        <v>Service Strategy &amp; Planning</v>
      </c>
    </row>
    <row r="93" spans="1:2">
      <c r="A93" s="36" t="str">
        <f>IF(Applications!J93="","",Applications!J93)</f>
        <v>Service Management &amp; Operations</v>
      </c>
      <c r="B93" s="36" t="str">
        <f>IF(Applications!K93="","",Applications!K93)</f>
        <v>Service Problem Management</v>
      </c>
    </row>
    <row r="94" spans="1:2">
      <c r="A94" s="36" t="str">
        <f>IF(Applications!J94="","",Applications!J94)</f>
        <v>Resource Management &amp; Operations</v>
      </c>
      <c r="B94" s="36" t="str">
        <f>IF(Applications!K94="","",Applications!K94)</f>
        <v>Resource Data Collection &amp; Processing</v>
      </c>
    </row>
    <row r="95" spans="1:2">
      <c r="A95" s="36" t="str">
        <f>IF(Applications!J95="","",Applications!J95)</f>
        <v>Enterprise Management</v>
      </c>
      <c r="B95" s="36" t="str">
        <f>IF(Applications!K95="","",Applications!K95)</f>
        <v>Human Resources Management Processes</v>
      </c>
    </row>
    <row r="96" spans="1:2">
      <c r="A96" s="36" t="str">
        <f>IF(Applications!J96="","",Applications!J96)</f>
        <v>Resource Management &amp; Operations</v>
      </c>
      <c r="B96" s="36" t="str">
        <f>IF(Applications!K96="","",Applications!K96)</f>
        <v>RM&amp;O Support &amp; Readiness</v>
      </c>
    </row>
    <row r="97" spans="1:2">
      <c r="A97" s="36" t="str">
        <f>IF(Applications!J97="","",Applications!J97)</f>
        <v>Resource Management &amp; Operations</v>
      </c>
      <c r="B97" s="36" t="str">
        <f>IF(Applications!K97="","",Applications!K97)</f>
        <v>RM&amp;O Support &amp; Readiness</v>
      </c>
    </row>
    <row r="98" spans="1:2">
      <c r="A98" s="36" t="str">
        <f>IF(Applications!J98="","",Applications!J98)</f>
        <v>Resource Management &amp; Operations</v>
      </c>
      <c r="B98" s="36" t="str">
        <f>IF(Applications!K98="","",Applications!K98)</f>
        <v>RM&amp;O Support &amp; Readiness</v>
      </c>
    </row>
    <row r="99" spans="1:2">
      <c r="A99" s="36" t="str">
        <f>IF(Applications!J99="","",Applications!J99)</f>
        <v>Resource Development &amp; Management</v>
      </c>
      <c r="B99" s="36" t="str">
        <f>IF(Applications!K99="","",Applications!K99)</f>
        <v>Resource Capability Delivery</v>
      </c>
    </row>
    <row r="100" spans="1:2">
      <c r="A100" s="36" t="str">
        <f>IF(Applications!J100="","",Applications!J100)</f>
        <v>Service Management &amp; Operations</v>
      </c>
      <c r="B100" s="36" t="str">
        <f>IF(Applications!K100="","",Applications!K100)</f>
        <v>SM&amp;O Support &amp; Readiness</v>
      </c>
    </row>
    <row r="101" spans="1:2">
      <c r="A101" s="36" t="str">
        <f>IF(Applications!J101="","",Applications!J101)</f>
        <v>Service Management &amp; Operations</v>
      </c>
      <c r="B101" s="36" t="str">
        <f>IF(Applications!K101="","",Applications!K101)</f>
        <v>SM&amp;O Support &amp; Readiness</v>
      </c>
    </row>
    <row r="102" spans="1:2">
      <c r="A102" s="36" t="str">
        <f>IF(Applications!J102="","",Applications!J102)</f>
        <v>Service Development &amp; Management</v>
      </c>
      <c r="B102" s="36" t="str">
        <f>IF(Applications!K102="","",Applications!K102)</f>
        <v>Service Capability Delivery</v>
      </c>
    </row>
    <row r="103" spans="1:2">
      <c r="A103" s="36" t="str">
        <f>IF(Applications!J103="","",Applications!J103)</f>
        <v>Enterprise Management</v>
      </c>
      <c r="B103" s="36" t="str">
        <f>IF(Applications!K103="","",Applications!K103)</f>
        <v>Enterprise Effectiveness Management Processes</v>
      </c>
    </row>
    <row r="104" spans="1:2">
      <c r="A104" s="36" t="str">
        <f>IF(Applications!J104="","",Applications!J104)</f>
        <v>Enterprise Management</v>
      </c>
      <c r="B104" s="36" t="str">
        <f>IF(Applications!K104="","",Applications!K104)</f>
        <v>Enterprise Effectiveness Management Processes</v>
      </c>
    </row>
    <row r="105" spans="1:2">
      <c r="A105" s="36" t="str">
        <f>IF(Applications!J105="","",Applications!J105)</f>
        <v>Enterprise Management</v>
      </c>
      <c r="B105" s="36" t="str">
        <f>IF(Applications!K105="","",Applications!K105)</f>
        <v>Strategic &amp; Enterprise Planning Processes</v>
      </c>
    </row>
    <row r="106" spans="1:2">
      <c r="A106" s="36" t="str">
        <f>IF(Applications!J106="","",Applications!J106)</f>
        <v>Customer Relationship Management</v>
      </c>
      <c r="B106" s="36" t="str">
        <f>IF(Applications!K106="","",Applications!K106)</f>
        <v>Retention &amp; Loyalty</v>
      </c>
    </row>
    <row r="107" spans="1:2">
      <c r="A107" s="36" t="str">
        <f>IF(Applications!J107="","",Applications!J107)</f>
        <v>Marketing &amp; Office Management</v>
      </c>
      <c r="B107" s="36" t="str">
        <f>IF(Applications!K107="","",Applications!K107)</f>
        <v>Market &amp; Strategy Policy</v>
      </c>
    </row>
    <row r="108" spans="1:2">
      <c r="A108" s="36" t="str">
        <f>IF(Applications!J108="","",Applications!J108)</f>
        <v>Marketing &amp; Office Management</v>
      </c>
      <c r="B108" s="36" t="str">
        <f>IF(Applications!K108="","",Applications!K108)</f>
        <v>Market &amp; Strategy Policy</v>
      </c>
    </row>
    <row r="109" spans="1:2">
      <c r="A109" s="36" t="str">
        <f>IF(Applications!J109="","",Applications!J109)</f>
        <v>Resource Development &amp; Management</v>
      </c>
      <c r="B109" s="36" t="str">
        <f>IF(Applications!K109="","",Applications!K109)</f>
        <v>Resource Strategy &amp; Planning</v>
      </c>
    </row>
    <row r="110" spans="1:2">
      <c r="A110" s="36" t="str">
        <f>IF(Applications!J110="","",Applications!J110)</f>
        <v>Service Development &amp; Management</v>
      </c>
      <c r="B110" s="36" t="str">
        <f>IF(Applications!K110="","",Applications!K110)</f>
        <v>Service Strategy &amp; Planning</v>
      </c>
    </row>
    <row r="111" spans="1:2">
      <c r="A111" s="36" t="str">
        <f>IF(Applications!J111="","",Applications!J111)</f>
        <v>Supply Chain Development &amp; Management</v>
      </c>
      <c r="B111" s="36" t="str">
        <f>IF(Applications!K111="","",Applications!K111)</f>
        <v>Supply Chain Strategy &amp; Planning</v>
      </c>
    </row>
    <row r="112" spans="1:2">
      <c r="A112" s="36" t="str">
        <f>IF(Applications!J112="","",Applications!J112)</f>
        <v>Enterprise Management</v>
      </c>
      <c r="B112" s="36" t="str">
        <f>IF(Applications!K112="","",Applications!K112)</f>
        <v>Enterprise Effectiveness Management Processes</v>
      </c>
    </row>
    <row r="113" spans="1:2">
      <c r="A113" s="36" t="str">
        <f>IF(Applications!J113="","",Applications!J113)</f>
        <v>Financial &amp; Asset Management Process</v>
      </c>
      <c r="B113" s="36" t="str">
        <f>IF(Applications!K113="","",Applications!K113)</f>
        <v>Financial Management</v>
      </c>
    </row>
    <row r="114" spans="1:2">
      <c r="A114" s="36" t="str">
        <f>IF(Applications!J114="","",Applications!J114)</f>
        <v>Enterprise Management</v>
      </c>
      <c r="B114" s="36" t="str">
        <f>IF(Applications!K114="","",Applications!K114)</f>
        <v>Enterprise Risk Management Processes</v>
      </c>
    </row>
    <row r="115" spans="1:2">
      <c r="A115" s="36" t="str">
        <f>IF(Applications!J115="","",Applications!J115)</f>
        <v>Supply Chain Development &amp; Management</v>
      </c>
      <c r="B115" s="36" t="str">
        <f>IF(Applications!K115="","",Applications!K115)</f>
        <v>Supply Chain Capability Delivery</v>
      </c>
    </row>
    <row r="116" spans="1:2">
      <c r="A116" s="36" t="str">
        <f>IF(Applications!J116="","",Applications!J116)</f>
        <v>Marketing &amp; Office Management</v>
      </c>
      <c r="B116" s="36" t="str">
        <f>IF(Applications!K116="","",Applications!K116)</f>
        <v>Market &amp; Strategy Policy</v>
      </c>
    </row>
    <row r="117" spans="1:2">
      <c r="A117" s="36" t="str">
        <f>IF(Applications!J117="","",Applications!J117)</f>
        <v>Marketing &amp; Office Management</v>
      </c>
      <c r="B117" s="36" t="str">
        <f>IF(Applications!K117="","",Applications!K117)</f>
        <v>Product Offer &amp; Portfolio Planning</v>
      </c>
    </row>
    <row r="118" spans="1:2">
      <c r="A118" s="36" t="str">
        <f>IF(Applications!J118="","",Applications!J118)</f>
        <v>Resource Development &amp; Management</v>
      </c>
      <c r="B118" s="36" t="str">
        <f>IF(Applications!K118="","",Applications!K118)</f>
        <v>Resource Strategy &amp; Planning</v>
      </c>
    </row>
    <row r="119" spans="1:2">
      <c r="A119" s="36" t="str">
        <f>IF(Applications!J119="","",Applications!J119)</f>
        <v>Service Development &amp; Management</v>
      </c>
      <c r="B119" s="36" t="str">
        <f>IF(Applications!K119="","",Applications!K119)</f>
        <v>Service Strategy &amp; Planning</v>
      </c>
    </row>
    <row r="120" spans="1:2">
      <c r="A120" s="36" t="str">
        <f>IF(Applications!J120="","",Applications!J120)</f>
        <v>Supply Chain Development &amp; Management</v>
      </c>
      <c r="B120" s="36" t="str">
        <f>IF(Applications!K120="","",Applications!K120)</f>
        <v>Supply Chain Strategy &amp; Planning</v>
      </c>
    </row>
    <row r="121" spans="1:2">
      <c r="A121" s="36" t="str">
        <f>IF(Applications!J121="","",Applications!J121)</f>
        <v>Marketing &amp; Office Management</v>
      </c>
      <c r="B121" s="36" t="str">
        <f>IF(Applications!K121="","",Applications!K121)</f>
        <v>Marketing Capability Delivery</v>
      </c>
    </row>
    <row r="122" spans="1:2">
      <c r="A122" s="36" t="str">
        <f>IF(Applications!J122="","",Applications!J122)</f>
        <v>Resource Development &amp; Management</v>
      </c>
      <c r="B122" s="36" t="str">
        <f>IF(Applications!K122="","",Applications!K122)</f>
        <v>Resource Capability Delivery</v>
      </c>
    </row>
    <row r="123" spans="1:2">
      <c r="A123" s="36" t="str">
        <f>IF(Applications!J123="","",Applications!J123)</f>
        <v>Service Development &amp; Management</v>
      </c>
      <c r="B123" s="36" t="str">
        <f>IF(Applications!K123="","",Applications!K123)</f>
        <v>Service Capability Delivery</v>
      </c>
    </row>
    <row r="124" spans="1:2">
      <c r="A124" s="36" t="str">
        <f>IF(Applications!J124="","",Applications!J124)</f>
        <v>Marketing &amp; Office Management</v>
      </c>
      <c r="B124" s="36" t="str">
        <f>IF(Applications!K124="","",Applications!K124)</f>
        <v>Market &amp; Strategy Policy</v>
      </c>
    </row>
    <row r="125" spans="1:2">
      <c r="A125" s="36" t="str">
        <f>IF(Applications!J125="","",Applications!J125)</f>
        <v>Marketing &amp; Office Management</v>
      </c>
      <c r="B125" s="36" t="str">
        <f>IF(Applications!K125="","",Applications!K125)</f>
        <v>Product &amp; Offer Development &amp; Retirement</v>
      </c>
    </row>
    <row r="126" spans="1:2">
      <c r="A126" s="36" t="str">
        <f>IF(Applications!J126="","",Applications!J126)</f>
        <v>Resource Development &amp; Management</v>
      </c>
      <c r="B126" s="36" t="str">
        <f>IF(Applications!K126="","",Applications!K126)</f>
        <v>Resource Development &amp; Retirement</v>
      </c>
    </row>
    <row r="127" spans="1:2">
      <c r="A127" s="36" t="str">
        <f>IF(Applications!J127="","",Applications!J127)</f>
        <v>Service Development &amp; Management</v>
      </c>
      <c r="B127" s="36" t="str">
        <f>IF(Applications!K127="","",Applications!K127)</f>
        <v>Service Development &amp; Retirement</v>
      </c>
    </row>
    <row r="128" spans="1:2">
      <c r="A128" s="36" t="str">
        <f>IF(Applications!J128="","",Applications!J128)</f>
        <v>Marketing &amp; Office Management</v>
      </c>
      <c r="B128" s="36" t="str">
        <f>IF(Applications!K128="","",Applications!K128)</f>
        <v>Product Offer &amp; Portfolio Planning</v>
      </c>
    </row>
    <row r="129" spans="1:2">
      <c r="A129" s="36" t="str">
        <f>IF(Applications!J129="","",Applications!J129)</f>
        <v>Resource Development &amp; Management</v>
      </c>
      <c r="B129" s="36" t="str">
        <f>IF(Applications!K129="","",Applications!K129)</f>
        <v>Resource Strategy &amp; Planning</v>
      </c>
    </row>
    <row r="130" spans="1:2">
      <c r="A130" s="36" t="str">
        <f>IF(Applications!J130="","",Applications!J130)</f>
        <v>Service Development &amp; Management</v>
      </c>
      <c r="B130" s="36" t="str">
        <f>IF(Applications!K130="","",Applications!K130)</f>
        <v>Service Strategy &amp; Planning</v>
      </c>
    </row>
    <row r="131" spans="1:2">
      <c r="A131" s="36" t="str">
        <f>IF(Applications!J131="","",Applications!J131)</f>
        <v>Supply Chain Development &amp; Management</v>
      </c>
      <c r="B131" s="36" t="str">
        <f>IF(Applications!K131="","",Applications!K131)</f>
        <v>Supply Chain Strategy &amp; Planning</v>
      </c>
    </row>
    <row r="132" spans="1:2">
      <c r="A132" s="36" t="str">
        <f>IF(Applications!J132="","",Applications!J132)</f>
        <v>Enterprise Management</v>
      </c>
      <c r="B132" s="36" t="str">
        <f>IF(Applications!K132="","",Applications!K132)</f>
        <v>Strategic &amp; Enterprise Planning Processes</v>
      </c>
    </row>
    <row r="133" spans="1:2">
      <c r="A133" s="36" t="str">
        <f>IF(Applications!J133="","",Applications!J133)</f>
        <v>Enterprise Management</v>
      </c>
      <c r="B133" s="36" t="str">
        <f>IF(Applications!K133="","",Applications!K133)</f>
        <v>Human Resources Management Processes</v>
      </c>
    </row>
    <row r="134" spans="1:2">
      <c r="A134" s="36" t="str">
        <f>IF(Applications!J134="","",Applications!J134)</f>
        <v>Service Management &amp; Operations</v>
      </c>
      <c r="B134" s="36" t="str">
        <f>IF(Applications!K134="","",Applications!K134)</f>
        <v>Service Quality Management</v>
      </c>
    </row>
    <row r="135" spans="1:2">
      <c r="A135" s="36" t="str">
        <f>IF(Applications!J135="","",Applications!J135)</f>
        <v>Supply/Partner Relationship Management</v>
      </c>
      <c r="B135" s="36" t="str">
        <f>IF(Applications!K135="","",Applications!K135)</f>
        <v>S/P Performance Management</v>
      </c>
    </row>
    <row r="136" spans="1:2">
      <c r="A136" s="36" t="str">
        <f>IF(Applications!J136="","",Applications!J136)</f>
        <v>Supply/Partner Relationship Management</v>
      </c>
      <c r="B136" s="36" t="str">
        <f>IF(Applications!K136="","",Applications!K136)</f>
        <v>S/P Problem Reporting &amp; Management</v>
      </c>
    </row>
    <row r="137" spans="1:2">
      <c r="A137" s="36" t="str">
        <f>IF(Applications!J137="","",Applications!J137)</f>
        <v>Supply/Partner Relationship Management</v>
      </c>
      <c r="B137" s="36" t="str">
        <f>IF(Applications!K137="","",Applications!K137)</f>
        <v>S/P Requisition Management</v>
      </c>
    </row>
    <row r="138" spans="1:2">
      <c r="A138" s="36" t="str">
        <f>IF(Applications!J138="","",Applications!J138)</f>
        <v>Enterprise Management</v>
      </c>
      <c r="B138" s="36" t="str">
        <f>IF(Applications!K138="","",Applications!K138)</f>
        <v>Enterprise Risk Management Processes</v>
      </c>
    </row>
    <row r="139" spans="1:2">
      <c r="A139" s="36" t="str">
        <f>IF(Applications!J139="","",Applications!J139)</f>
        <v>Customer Relationship Management</v>
      </c>
      <c r="B139" s="36" t="str">
        <f>IF(Applications!K139="","",Applications!K139)</f>
        <v>Problem Handling</v>
      </c>
    </row>
    <row r="140" spans="1:2">
      <c r="A140" s="36" t="str">
        <f>IF(Applications!J140="","",Applications!J140)</f>
        <v>Customer Relationship Management</v>
      </c>
      <c r="B140" s="36" t="str">
        <f>IF(Applications!K140="","",Applications!K140)</f>
        <v>Marketing Fulfillment Response</v>
      </c>
    </row>
    <row r="141" spans="1:2">
      <c r="A141" s="36" t="str">
        <f>IF(Applications!J141="","",Applications!J141)</f>
        <v>Customer Relationship Management</v>
      </c>
      <c r="B141" s="36" t="str">
        <f>IF(Applications!K141="","",Applications!K141)</f>
        <v>Order Handling</v>
      </c>
    </row>
    <row r="142" spans="1:2">
      <c r="A142" s="36" t="str">
        <f>IF(Applications!J142="","",Applications!J142)</f>
        <v>Resource Management &amp; Operations</v>
      </c>
      <c r="B142" s="36" t="str">
        <f>IF(Applications!K142="","",Applications!K142)</f>
        <v>Resource Provisioning</v>
      </c>
    </row>
    <row r="143" spans="1:2">
      <c r="A143" s="36" t="str">
        <f>IF(Applications!J143="","",Applications!J143)</f>
        <v>Service Management &amp; Operations</v>
      </c>
      <c r="B143" s="36" t="str">
        <f>IF(Applications!K143="","",Applications!K143)</f>
        <v>Service Configuration &amp; Activation</v>
      </c>
    </row>
    <row r="144" spans="1:2">
      <c r="A144" s="36" t="str">
        <f>IF(Applications!J144="","",Applications!J144)</f>
        <v>Supply/Partner Relationship Management</v>
      </c>
      <c r="B144" s="36" t="str">
        <f>IF(Applications!K144="","",Applications!K144)</f>
        <v>S/P Settlements &amp; Billing Management</v>
      </c>
    </row>
    <row r="145" spans="1:2">
      <c r="A145" s="36" t="str">
        <f>IF(Applications!J145="","",Applications!J145)</f>
        <v>Enterprise Management</v>
      </c>
      <c r="B145" s="36" t="str">
        <f>IF(Applications!K145="","",Applications!K145)</f>
        <v>Knowledge &amp; Research Management Processes</v>
      </c>
    </row>
    <row r="146" spans="1:2">
      <c r="A146" s="36" t="str">
        <f>IF(Applications!J146="","",Applications!J146)</f>
        <v>Marketing &amp; Office Management</v>
      </c>
      <c r="B146" s="36" t="str">
        <f>IF(Applications!K146="","",Applications!K146)</f>
        <v>Product &amp; Offer Development &amp; Retirement</v>
      </c>
    </row>
    <row r="147" spans="1:2">
      <c r="A147" s="36" t="str">
        <f>IF(Applications!J147="","",Applications!J147)</f>
        <v>Enterprise Management</v>
      </c>
      <c r="B147" s="36" t="str">
        <f>IF(Applications!K147="","",Applications!K147)</f>
        <v>Stakeholder &amp; External Relations Management Processes</v>
      </c>
    </row>
    <row r="148" spans="1:2">
      <c r="A148" s="36" t="str">
        <f>IF(Applications!J148="","",Applications!J148)</f>
        <v>Marketing &amp; Office Management</v>
      </c>
      <c r="B148" s="36" t="str">
        <f>IF(Applications!K148="","",Applications!K148)</f>
        <v>Market &amp; Strategy Policy</v>
      </c>
    </row>
    <row r="149" spans="1:2">
      <c r="A149" s="36" t="str">
        <f>IF(Applications!J149="","",Applications!J149)</f>
        <v>Resource Management &amp; Operations</v>
      </c>
      <c r="B149" s="36" t="str">
        <f>IF(Applications!K149="","",Applications!K149)</f>
        <v>Resource Trouble Management</v>
      </c>
    </row>
    <row r="150" spans="1:2">
      <c r="A150" s="36" t="str">
        <f>IF(Applications!J150="","",Applications!J150)</f>
        <v>Supply/Partner Relationship Management</v>
      </c>
      <c r="B150" s="36" t="str">
        <f>IF(Applications!K150="","",Applications!K150)</f>
        <v>S/P Settlements &amp; Billing Management</v>
      </c>
    </row>
    <row r="151" spans="1:2">
      <c r="A151" s="36" t="str">
        <f>IF(Applications!J151="","",Applications!J151)</f>
        <v>Customer Relationship Management</v>
      </c>
      <c r="B151" s="36" t="str">
        <f>IF(Applications!K151="","",Applications!K151)</f>
        <v>CRM Support &amp; Readiness</v>
      </c>
    </row>
    <row r="152" spans="1:2">
      <c r="A152" s="36" t="str">
        <f>IF(Applications!J152="","",Applications!J152)</f>
        <v>Customer Relationship Management</v>
      </c>
      <c r="B152" s="36" t="str">
        <f>IF(Applications!K152="","",Applications!K152)</f>
        <v>Billing &amp; Collection Management</v>
      </c>
    </row>
    <row r="153" spans="1:2">
      <c r="A153" s="36" t="str">
        <f>IF(Applications!J153="","",Applications!J153)</f>
        <v>Customer Relationship Management</v>
      </c>
      <c r="B153" s="36" t="str">
        <f>IF(Applications!K153="","",Applications!K153)</f>
        <v>Customer Interface Management</v>
      </c>
    </row>
    <row r="154" spans="1:2">
      <c r="A154" s="36" t="str">
        <f>IF(Applications!J154="","",Applications!J154)</f>
        <v>Customer Relationship Management</v>
      </c>
      <c r="B154" s="36" t="str">
        <f>IF(Applications!K154="","",Applications!K154)</f>
        <v>Billing &amp; Collection Management</v>
      </c>
    </row>
    <row r="155" spans="1:2">
      <c r="A155" s="36" t="str">
        <f>IF(Applications!J155="","",Applications!J155)</f>
        <v>Customer Relationship Management</v>
      </c>
      <c r="B155" s="36" t="str">
        <f>IF(Applications!K155="","",Applications!K155)</f>
        <v>Billing &amp; Collection Management</v>
      </c>
    </row>
    <row r="156" spans="1:2">
      <c r="A156" s="36" t="str">
        <f>IF(Applications!J156="","",Applications!J156)</f>
        <v>Customer Relationship Management</v>
      </c>
      <c r="B156" s="36" t="str">
        <f>IF(Applications!K156="","",Applications!K156)</f>
        <v>CRM Support &amp; Readiness</v>
      </c>
    </row>
    <row r="157" spans="1:2">
      <c r="A157" s="36" t="str">
        <f>IF(Applications!J157="","",Applications!J157)</f>
        <v>Marketing &amp; Office Management</v>
      </c>
      <c r="B157" s="36" t="str">
        <f>IF(Applications!K157="","",Applications!K157)</f>
        <v>Marketing Capability Delivery</v>
      </c>
    </row>
    <row r="158" spans="1:2">
      <c r="A158" s="36" t="str">
        <f>IF(Applications!J158="","",Applications!J158)</f>
        <v>Resource Development &amp; Management</v>
      </c>
      <c r="B158" s="36" t="str">
        <f>IF(Applications!K158="","",Applications!K158)</f>
        <v>Resource Capability Delivery</v>
      </c>
    </row>
    <row r="159" spans="1:2">
      <c r="A159" s="36" t="str">
        <f>IF(Applications!J159="","",Applications!J159)</f>
        <v>Service Development &amp; Management</v>
      </c>
      <c r="B159" s="36" t="str">
        <f>IF(Applications!K159="","",Applications!K159)</f>
        <v>Service Capability Delivery</v>
      </c>
    </row>
    <row r="160" spans="1:2">
      <c r="A160" s="36" t="str">
        <f>IF(Applications!J160="","",Applications!J160)</f>
        <v>Resource Management &amp; Operations</v>
      </c>
      <c r="B160" s="36" t="str">
        <f>IF(Applications!K160="","",Applications!K160)</f>
        <v>RM&amp;O Support &amp; Readiness</v>
      </c>
    </row>
    <row r="161" spans="1:2">
      <c r="A161" s="36" t="str">
        <f>IF(Applications!J161="","",Applications!J161)</f>
        <v>Marketing &amp; Office Management</v>
      </c>
      <c r="B161" s="36" t="str">
        <f>IF(Applications!K161="","",Applications!K161)</f>
        <v>Marketing Capability Delivery</v>
      </c>
    </row>
    <row r="162" spans="1:2">
      <c r="A162" s="36" t="str">
        <f>IF(Applications!J162="","",Applications!J162)</f>
        <v>Marketing &amp; Office Management</v>
      </c>
      <c r="B162" s="36" t="str">
        <f>IF(Applications!K162="","",Applications!K162)</f>
        <v>Product &amp; Offer Capability Delivery</v>
      </c>
    </row>
    <row r="163" spans="1:2">
      <c r="A163" s="36" t="str">
        <f>IF(Applications!J163="","",Applications!J163)</f>
        <v>Marketing &amp; Office Management</v>
      </c>
      <c r="B163" s="36" t="str">
        <f>IF(Applications!K163="","",Applications!K163)</f>
        <v>Product &amp; Offer Development &amp; Retirement</v>
      </c>
    </row>
    <row r="164" spans="1:2">
      <c r="A164" s="36" t="str">
        <f>IF(Applications!J164="","",Applications!J164)</f>
        <v>Marketing &amp; Office Management</v>
      </c>
      <c r="B164" s="36" t="str">
        <f>IF(Applications!K164="","",Applications!K164)</f>
        <v>Product &amp; Offer Development &amp; Retirement</v>
      </c>
    </row>
    <row r="165" spans="1:2">
      <c r="A165" s="36" t="str">
        <f>IF(Applications!J165="","",Applications!J165)</f>
        <v>Customer Relationship Management</v>
      </c>
      <c r="B165" s="36" t="str">
        <f>IF(Applications!K165="","",Applications!K165)</f>
        <v>CRM Support &amp; Readiness</v>
      </c>
    </row>
    <row r="166" spans="1:2">
      <c r="A166" s="36" t="str">
        <f>IF(Applications!J166="","",Applications!J166)</f>
        <v>Customer Relationship Management</v>
      </c>
      <c r="B166" s="36" t="str">
        <f>IF(Applications!K166="","",Applications!K166)</f>
        <v>Selling</v>
      </c>
    </row>
    <row r="167" spans="1:2">
      <c r="A167" s="36" t="str">
        <f>IF(Applications!J167="","",Applications!J167)</f>
        <v>Customer Relationship Management</v>
      </c>
      <c r="B167" s="36" t="str">
        <f>IF(Applications!K167="","",Applications!K167)</f>
        <v>Customer QoS/SLA Management</v>
      </c>
    </row>
    <row r="168" spans="1:2">
      <c r="A168" s="36" t="str">
        <f>IF(Applications!J168="","",Applications!J168)</f>
        <v>Customer Relationship Management</v>
      </c>
      <c r="B168" s="36" t="str">
        <f>IF(Applications!K168="","",Applications!K168)</f>
        <v>Customer Interface Management</v>
      </c>
    </row>
    <row r="169" spans="1:2">
      <c r="A169" s="36" t="str">
        <f>IF(Applications!J169="","",Applications!J169)</f>
        <v>Resource Development &amp; Management</v>
      </c>
      <c r="B169" s="36" t="str">
        <f>IF(Applications!K169="","",Applications!K169)</f>
        <v>Resource Capability Delivery</v>
      </c>
    </row>
    <row r="170" spans="1:2">
      <c r="A170" s="36" t="str">
        <f>IF(Applications!J170="","",Applications!J170)</f>
        <v>Resource Development &amp; Management</v>
      </c>
      <c r="B170" s="36" t="str">
        <f>IF(Applications!K170="","",Applications!K170)</f>
        <v>Resource Development &amp; Retirement</v>
      </c>
    </row>
    <row r="171" spans="1:2">
      <c r="A171" s="36" t="str">
        <f>IF(Applications!J171="","",Applications!J171)</f>
        <v>Resource Development &amp; Management</v>
      </c>
      <c r="B171" s="36" t="str">
        <f>IF(Applications!K171="","",Applications!K171)</f>
        <v>Resource Development &amp; Retirement</v>
      </c>
    </row>
    <row r="172" spans="1:2">
      <c r="A172" s="36" t="str">
        <f>IF(Applications!J172="","",Applications!J172)</f>
        <v>Resource Development &amp; Management</v>
      </c>
      <c r="B172" s="36" t="str">
        <f>IF(Applications!K172="","",Applications!K172)</f>
        <v>Resource Development &amp; Retirement</v>
      </c>
    </row>
    <row r="173" spans="1:2">
      <c r="A173" s="36" t="str">
        <f>IF(Applications!J173="","",Applications!J173)</f>
        <v>Resource Management &amp; Operations</v>
      </c>
      <c r="B173" s="36" t="str">
        <f>IF(Applications!K173="","",Applications!K173)</f>
        <v>RM&amp;O Support &amp; Readiness</v>
      </c>
    </row>
    <row r="174" spans="1:2">
      <c r="A174" s="36" t="str">
        <f>IF(Applications!J174="","",Applications!J174)</f>
        <v>Resource Development &amp; Management</v>
      </c>
      <c r="B174" s="36" t="str">
        <f>IF(Applications!K174="","",Applications!K174)</f>
        <v>Resource Strategy &amp; Planning</v>
      </c>
    </row>
    <row r="175" spans="1:2">
      <c r="A175" s="36" t="str">
        <f>IF(Applications!J175="","",Applications!J175)</f>
        <v>Supply/Partner Relationship Management</v>
      </c>
      <c r="B175" s="36" t="str">
        <f>IF(Applications!K175="","",Applications!K175)</f>
        <v>S/P Interface Management</v>
      </c>
    </row>
    <row r="176" spans="1:2">
      <c r="A176" s="36" t="str">
        <f>IF(Applications!J176="","",Applications!J176)</f>
        <v>Supply/Partner Relationship Management</v>
      </c>
      <c r="B176" s="36" t="str">
        <f>IF(Applications!K176="","",Applications!K176)</f>
        <v>S/PRM Support &amp; Readiness</v>
      </c>
    </row>
    <row r="177" spans="1:2">
      <c r="A177" s="36" t="str">
        <f>IF(Applications!J177="","",Applications!J177)</f>
        <v>Customer Relationship Management</v>
      </c>
      <c r="B177" s="36" t="str">
        <f>IF(Applications!K177="","",Applications!K177)</f>
        <v>CRM Support &amp; Readiness</v>
      </c>
    </row>
    <row r="178" spans="1:2">
      <c r="A178" s="36" t="str">
        <f>IF(Applications!J178="","",Applications!J178)</f>
        <v>Service Development &amp; Management</v>
      </c>
      <c r="B178" s="36" t="str">
        <f>IF(Applications!K178="","",Applications!K178)</f>
        <v>Service Development &amp; Retirement</v>
      </c>
    </row>
    <row r="179" spans="1:2">
      <c r="A179" s="36" t="str">
        <f>IF(Applications!J179="","",Applications!J179)</f>
        <v>Service Development &amp; Management</v>
      </c>
      <c r="B179" s="36" t="str">
        <f>IF(Applications!K179="","",Applications!K179)</f>
        <v>Service Development &amp; Retirement</v>
      </c>
    </row>
    <row r="180" spans="1:2">
      <c r="A180" s="36" t="str">
        <f>IF(Applications!J180="","",Applications!J180)</f>
        <v>Service Development &amp; Management</v>
      </c>
      <c r="B180" s="36" t="str">
        <f>IF(Applications!K180="","",Applications!K180)</f>
        <v>Service Development &amp; Retirement</v>
      </c>
    </row>
    <row r="181" spans="1:2">
      <c r="A181" s="36" t="str">
        <f>IF(Applications!J181="","",Applications!J181)</f>
        <v>Service Management &amp; Operations</v>
      </c>
      <c r="B181" s="36" t="str">
        <f>IF(Applications!K181="","",Applications!K181)</f>
        <v>SM&amp;O Support &amp; Readiness</v>
      </c>
    </row>
    <row r="182" spans="1:2">
      <c r="A182" s="36" t="str">
        <f>IF(Applications!J182="","",Applications!J182)</f>
        <v>Service Development &amp; Management</v>
      </c>
      <c r="B182" s="36" t="str">
        <f>IF(Applications!K182="","",Applications!K182)</f>
        <v>Service Strategy &amp; Planning</v>
      </c>
    </row>
    <row r="183" spans="1:2">
      <c r="A183" s="36" t="str">
        <f>IF(Applications!J183="","",Applications!J183)</f>
        <v>Supply Chain Development &amp; Management</v>
      </c>
      <c r="B183" s="36" t="str">
        <f>IF(Applications!K183="","",Applications!K183)</f>
        <v>Supply Chain Development &amp; Change Management</v>
      </c>
    </row>
    <row r="184" spans="1:2">
      <c r="A184" s="36" t="str">
        <f>IF(Applications!J184="","",Applications!J184)</f>
        <v>Supply Chain Development &amp; Management</v>
      </c>
      <c r="B184" s="36" t="str">
        <f>IF(Applications!K184="","",Applications!K184)</f>
        <v>Supply Chain Development &amp; Change Management</v>
      </c>
    </row>
    <row r="185" spans="1:2">
      <c r="A185" s="36" t="str">
        <f>IF(Applications!J185="","",Applications!J185)</f>
        <v>Supply Chain Development &amp; Management</v>
      </c>
      <c r="B185" s="36" t="str">
        <f>IF(Applications!K185="","",Applications!K185)</f>
        <v>Supply Chain Development &amp; Change Management</v>
      </c>
    </row>
    <row r="186" spans="1:2">
      <c r="A186" s="36" t="str">
        <f>IF(Applications!J186="","",Applications!J186)</f>
        <v>Resource Management &amp; Operations</v>
      </c>
      <c r="B186" s="36" t="str">
        <f>IF(Applications!K186="","",Applications!K186)</f>
        <v>RM&amp;O Support &amp; Readiness</v>
      </c>
    </row>
    <row r="187" spans="1:2">
      <c r="A187" s="36" t="str">
        <f>IF(Applications!J187="","",Applications!J187)</f>
        <v>Marketing &amp; Office Management</v>
      </c>
      <c r="B187" s="36" t="str">
        <f>IF(Applications!K187="","",Applications!K187)</f>
        <v>Product &amp; Offer Capability Delivery</v>
      </c>
    </row>
    <row r="188" spans="1:2">
      <c r="A188" s="36" t="str">
        <f>IF(Applications!J188="","",Applications!J188)</f>
        <v>Supply Chain Development &amp; Management</v>
      </c>
      <c r="B188" s="36" t="str">
        <f>IF(Applications!K188="","",Applications!K188)</f>
        <v>Supply Chain Capability Delivery</v>
      </c>
    </row>
    <row r="189" spans="1:2">
      <c r="A189" s="36" t="str">
        <f>IF(Applications!J189="","",Applications!J189)</f>
        <v>Resource Development &amp; Management</v>
      </c>
      <c r="B189" s="36" t="str">
        <f>IF(Applications!K189="","",Applications!K189)</f>
        <v>Resource Capability Delivery</v>
      </c>
    </row>
    <row r="190" spans="1:2">
      <c r="A190" s="36" t="str">
        <f>IF(Applications!J190="","",Applications!J190)</f>
        <v>Service Development &amp; Management</v>
      </c>
      <c r="B190" s="36" t="str">
        <f>IF(Applications!K190="","",Applications!K190)</f>
        <v>Service Capability Delivery</v>
      </c>
    </row>
    <row r="191" spans="1:2">
      <c r="A191" s="36" t="str">
        <f>IF(Applications!J191="","",Applications!J191)</f>
        <v>Customer Relationship Management</v>
      </c>
      <c r="B191" s="36" t="str">
        <f>IF(Applications!K191="","",Applications!K191)</f>
        <v>Customer Interface Management</v>
      </c>
    </row>
    <row r="192" spans="1:2">
      <c r="A192" s="36" t="str">
        <f>IF(Applications!J192="","",Applications!J192)</f>
        <v>Supply/Partner Relationship Management</v>
      </c>
      <c r="B192" s="36" t="str">
        <f>IF(Applications!K192="","",Applications!K192)</f>
        <v>S/P Interface Management</v>
      </c>
    </row>
    <row r="193" spans="1:2">
      <c r="A193" s="36" t="str">
        <f>IF(Applications!J193="","",Applications!J193)</f>
        <v>Service Management &amp; Operations</v>
      </c>
      <c r="B193" s="36" t="str">
        <f>IF(Applications!K193="","",Applications!K193)</f>
        <v>Service Specific Instance Rating</v>
      </c>
    </row>
    <row r="194" spans="1:2">
      <c r="A194" s="36" t="str">
        <f>IF(Applications!J194="","",Applications!J194)</f>
        <v>Supply/Partner Relationship Management</v>
      </c>
      <c r="B194" s="36" t="str">
        <f>IF(Applications!K194="","",Applications!K194)</f>
        <v>S/P Performance Management</v>
      </c>
    </row>
    <row r="195" spans="1:2">
      <c r="A195" s="36" t="str">
        <f>IF(Applications!J195="","",Applications!J195)</f>
        <v>Marketing &amp; Office Management</v>
      </c>
      <c r="B195" s="36" t="str">
        <f>IF(Applications!K195="","",Applications!K195)</f>
        <v>Product Marketing Communications &amp; Production</v>
      </c>
    </row>
    <row r="196" spans="1:2">
      <c r="A196" s="36" t="str">
        <f>IF(Applications!J196="","",Applications!J196)</f>
        <v>Resource Management &amp; Operations</v>
      </c>
      <c r="B196" s="36" t="str">
        <f>IF(Applications!K196="","",Applications!K196)</f>
        <v>Resource Performance Management</v>
      </c>
    </row>
    <row r="197" spans="1:2">
      <c r="A197" s="36" t="str">
        <f>IF(Applications!J197="","",Applications!J197)</f>
        <v>Marketing &amp; Office Management</v>
      </c>
      <c r="B197" s="36" t="str">
        <f>IF(Applications!K197="","",Applications!K197)</f>
        <v>Sales Development</v>
      </c>
    </row>
    <row r="198" spans="1:2">
      <c r="A198" s="36" t="str">
        <f>IF(Applications!J198="","",Applications!J198)</f>
        <v>Service Management &amp; Operations</v>
      </c>
      <c r="B198" s="36" t="str">
        <f>IF(Applications!K198="","",Applications!K198)</f>
        <v>Service Quality Management</v>
      </c>
    </row>
    <row r="199" spans="1:2">
      <c r="A199" s="36" t="str">
        <f>IF(Applications!J199="","",Applications!J199)</f>
        <v>Supply/Partner Relationship Management</v>
      </c>
      <c r="B199" s="36" t="str">
        <f>IF(Applications!K199="","",Applications!K199)</f>
        <v>S/P Settlements &amp; Billing Management</v>
      </c>
    </row>
    <row r="200" spans="1:2">
      <c r="A200" s="36" t="str">
        <f>IF(Applications!J200="","",Applications!J200)</f>
        <v>Supply Chain Development &amp; Management</v>
      </c>
      <c r="B200" s="36" t="str">
        <f>IF(Applications!K200="","",Applications!K200)</f>
        <v>Supply Chain Capability Delivery</v>
      </c>
    </row>
    <row r="201" spans="1:2">
      <c r="A201" s="36" t="str">
        <f>IF(Applications!J201="","",Applications!J201)</f>
        <v>Customer Relationship Management</v>
      </c>
      <c r="B201" s="36" t="str">
        <f>IF(Applications!K201="","",Applications!K201)</f>
        <v>Selling</v>
      </c>
    </row>
    <row r="202" spans="1:2">
      <c r="A202" s="36" t="str">
        <f>IF(Applications!J202="","",Applications!J202)</f>
        <v>Enterprise Management</v>
      </c>
      <c r="B202" s="36" t="str">
        <f>IF(Applications!K202="","",Applications!K202)</f>
        <v>Human Resources Management Processes</v>
      </c>
    </row>
    <row r="203" spans="1:2">
      <c r="A203" s="36" t="str">
        <f>IF(Applications!J203="","",Applications!J203)</f>
        <v>Customer Relationship Management</v>
      </c>
      <c r="B203" s="36" t="str">
        <f>IF(Applications!K203="","",Applications!K203)</f>
        <v>Retention &amp; Loyalty</v>
      </c>
    </row>
    <row r="204" spans="1:2">
      <c r="A204" s="36" t="str">
        <f>IF(Applications!J204="","",Applications!J204)</f>
        <v>Enterprise Management</v>
      </c>
      <c r="B204" s="36" t="str">
        <f>IF(Applications!K204="","",Applications!K204)</f>
        <v>Enterprise Effectiveness Management Processes</v>
      </c>
    </row>
    <row r="205" spans="1:2">
      <c r="A205" s="36" t="str">
        <f>IF(Applications!J205="","",Applications!J205)</f>
        <v>Resource Management &amp; Operations</v>
      </c>
      <c r="B205" s="36" t="str">
        <f>IF(Applications!K205="","",Applications!K205)</f>
        <v>Resource Data Collection &amp; Processing</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Applications</vt:lpstr>
      <vt:lpstr>Servers</vt:lpstr>
      <vt:lpstr>OS</vt:lpstr>
      <vt:lpstr>Contacts</vt:lpstr>
      <vt:lpstr>businessFunctionArtifact</vt:lpstr>
      <vt:lpstr>appFinancialProfileArtifact</vt:lpstr>
      <vt:lpstr>businessFunctionArtifact-leve2</vt:lpstr>
      <vt:lpstr>businessFunctionArtifact-level1</vt:lpstr>
      <vt:lpstr>applicationComponentArtifact</vt:lpstr>
      <vt:lpstr>infrastructureServiceArtifact</vt:lpstr>
      <vt:lpstr>serverArtifact</vt:lpstr>
      <vt:lpstr>dataCenterArtifact</vt:lpstr>
      <vt:lpstr>personArtifact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 Import Template</dc:title>
  <dc:creator>Petr Bohacek</dc:creator>
  <cp:lastModifiedBy>Miroslav Malecha</cp:lastModifiedBy>
  <dcterms:created xsi:type="dcterms:W3CDTF">2015-11-19T08:17:53Z</dcterms:created>
  <dcterms:modified xsi:type="dcterms:W3CDTF">2015-12-15T08:29:43Z</dcterms:modified>
</cp:coreProperties>
</file>