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219502_vutbr_cz/Documents/_BAKALÁŘSKÁ_PRÁCE/Bachelors_PCB/BOM/"/>
    </mc:Choice>
  </mc:AlternateContent>
  <xr:revisionPtr revIDLastSave="132" documentId="11_F25DC773A252ABDACC10486E711B76325ADE58ED" xr6:coauthVersionLast="47" xr6:coauthVersionMax="47" xr10:uidLastSave="{61506ACA-B082-4E3A-B1CA-F093482FD806}"/>
  <bookViews>
    <workbookView xWindow="28680" yWindow="-120" windowWidth="29040" windowHeight="15840" xr2:uid="{00000000-000D-0000-FFFF-FFFF00000000}"/>
  </bookViews>
  <sheets>
    <sheet name="PCB" sheetId="3" r:id="rId1"/>
  </sheets>
  <definedNames>
    <definedName name="ExternalData_2" localSheetId="0" hidden="1">PCB!$A$1:$F$22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2C514-24C2-4477-B160-46A7FD197182}" keepAlive="1" name="Query - PCB" description="Connection to the 'PCB' query in the workbook." type="5" refreshedVersion="8" background="1" saveData="1">
    <dbPr connection="Provider=Microsoft.Mashup.OleDb.1;Data Source=$Workbook$;Location=PCB;Extended Properties=&quot;&quot;" command="SELECT * FROM [PCB]"/>
  </connection>
  <connection id="2" xr16:uid="{1F057485-099F-42FA-B0D4-52EA8AA1E3E5}" keepAlive="1" name="Query - PCB (2)" description="Connection to the 'PCB (2)' query in the workbook." type="5" refreshedVersion="8" background="1" saveData="1">
    <dbPr connection="Provider=Microsoft.Mashup.OleDb.1;Data Source=$Workbook$;Location=&quot;PCB (2)&quot;;Extended Properties=&quot;&quot;" command="SELECT * FROM [PCB (2)]"/>
  </connection>
</connections>
</file>

<file path=xl/sharedStrings.xml><?xml version="1.0" encoding="utf-8"?>
<sst xmlns="http://schemas.openxmlformats.org/spreadsheetml/2006/main" count="81" uniqueCount="79">
  <si>
    <t>Id</t>
  </si>
  <si>
    <t>Designator</t>
  </si>
  <si>
    <t>Footprint</t>
  </si>
  <si>
    <t>Quantity</t>
  </si>
  <si>
    <t>Designation</t>
  </si>
  <si>
    <t>Supplier and ref</t>
  </si>
  <si>
    <t>D_sch_2,D_sch_3,D_sch_5,D_sch_1,D_sch_4,D_sch_6</t>
  </si>
  <si>
    <t>DIOM5027X250N</t>
  </si>
  <si>
    <t>SK16</t>
  </si>
  <si>
    <t>PS_DCDC_24V5V_1</t>
  </si>
  <si>
    <t>REC10K-AW</t>
  </si>
  <si>
    <t>REC10K-2405SAW_H2</t>
  </si>
  <si>
    <t>Q_NchFET_6,Q_NchFET_5,Q_NchFET_4,Q_NchFET_3,Q_NchFET_1,Q_NchFET_2</t>
  </si>
  <si>
    <t>SOT96P240X115-3N</t>
  </si>
  <si>
    <t>DMN65D8L-7</t>
  </si>
  <si>
    <t>K_TypeCRel_5,K_TypeCRel_4,K_TypeCRel_6</t>
  </si>
  <si>
    <t>G5LE1DC3</t>
  </si>
  <si>
    <t>G5LE-1</t>
  </si>
  <si>
    <t>R_4k7_1,R_4k7_2,R_4k7_4,R_4k7_3</t>
  </si>
  <si>
    <t>R_0603_1608Metric</t>
  </si>
  <si>
    <t>4k7</t>
  </si>
  <si>
    <t>U_WeMos_D1_Mini_Pro_1</t>
  </si>
  <si>
    <t>WEMOS_D1_mini_light</t>
  </si>
  <si>
    <t>WeMos_D1_Mini_Pro</t>
  </si>
  <si>
    <t>1729128</t>
  </si>
  <si>
    <t>Screw_Terminal_01x02</t>
  </si>
  <si>
    <t>J_VFDconnectors_3,J_VFDconnectors_2</t>
  </si>
  <si>
    <t>1935190</t>
  </si>
  <si>
    <t>Screw_Terminal_01x05</t>
  </si>
  <si>
    <t>K_TypeARel_3,K_TypeARel_1,K_TypeARel_2</t>
  </si>
  <si>
    <t>G5LE1A4DC5</t>
  </si>
  <si>
    <t>G5LE-1A_DC3</t>
  </si>
  <si>
    <t>J_LCDconn_1</t>
  </si>
  <si>
    <t>PinHeader_1x04_P2.54mm_Horizontal</t>
  </si>
  <si>
    <t>Conn_01x04</t>
  </si>
  <si>
    <t>C_10uF_2</t>
  </si>
  <si>
    <t>C_0603_1608Metric</t>
  </si>
  <si>
    <t>10uF</t>
  </si>
  <si>
    <t>Fuse_1500mA_1</t>
  </si>
  <si>
    <t>0PTF0078P</t>
  </si>
  <si>
    <t>1935187</t>
  </si>
  <si>
    <t>Local DI1 (incspeed)</t>
  </si>
  <si>
    <t>L_10uH_1</t>
  </si>
  <si>
    <t>8200</t>
  </si>
  <si>
    <t>82103C 10uH</t>
  </si>
  <si>
    <t>C_22uF_1</t>
  </si>
  <si>
    <t>22uF</t>
  </si>
  <si>
    <t>C_470uF_3</t>
  </si>
  <si>
    <t>CAPPRD250W52D630H1250</t>
  </si>
  <si>
    <t>470uF</t>
  </si>
  <si>
    <t>https://mou.sr/3OqOmwQ</t>
  </si>
  <si>
    <t>https://mou.sr/3NwdYIf</t>
  </si>
  <si>
    <t>Pojistka</t>
  </si>
  <si>
    <t>https://mou.sr/3Oe8CSm</t>
  </si>
  <si>
    <t>https://mou.sr/3Z3KsyH</t>
  </si>
  <si>
    <t>https://mou.sr/4hfQhBE</t>
  </si>
  <si>
    <t>https://mou.sr/3YcxTAP</t>
  </si>
  <si>
    <t>https://mou.sr/40Tcfo6</t>
  </si>
  <si>
    <t>https://mou.sr/3C6wynC</t>
  </si>
  <si>
    <t>https://mou.sr/4eed8uk</t>
  </si>
  <si>
    <t>https://mou.sr/3C0TJzD</t>
  </si>
  <si>
    <t>https://mou.sr/3BQ6JZb</t>
  </si>
  <si>
    <t>https://www.gme.cz/v/1497947/kls-s1g04c-w90-kolikova-lista</t>
  </si>
  <si>
    <t>https://mou.sr/3YfIZVO</t>
  </si>
  <si>
    <t>https://mou.sr/4hTuTm4</t>
  </si>
  <si>
    <t>https://mou.sr/40uOHpm</t>
  </si>
  <si>
    <t>https://www.laskakit.cz/wemos-d1-mini-pro--esp8266-wifi-modul/</t>
  </si>
  <si>
    <t>https://www.gme.cz/v/1501420/hby5-10x-21-otocny-spinac</t>
  </si>
  <si>
    <t>IncSpeed tlačítko</t>
  </si>
  <si>
    <t>https://www.gme.cz/v/1496999/hby5-10-g-tlacitkovy-spinac</t>
  </si>
  <si>
    <t>https://www.gme.cz/v/1501645/hby5-10-r-tlacitkovy-spinac</t>
  </si>
  <si>
    <t>Decspeed tlačítko</t>
  </si>
  <si>
    <t>Cena</t>
  </si>
  <si>
    <t>https://mou.sr/494gBed</t>
  </si>
  <si>
    <t>ONOFF switch a LocRem switch</t>
  </si>
  <si>
    <t>J_24Vin+GND_1 a SW_LocRem_1</t>
  </si>
  <si>
    <t>SW_IncSpeed_3, SW_DecSpeed_4 and SW_OnOff_2</t>
  </si>
  <si>
    <t>Cena na kus</t>
  </si>
  <si>
    <t>PCB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</si>
</sst>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99A59A-BD9F-4053-80E2-FAA678793644}" autoFormatId="16" applyNumberFormats="0" applyBorderFormats="0" applyFontFormats="0" applyPatternFormats="0" applyAlignmentFormats="0" applyWidthHeightFormats="0">
  <queryTableRefresh nextId="11" unboundColumnsRight="2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9" dataBound="0" tableColumnId="7"/>
      <queryTableField id="10" dataBound="0" tableColumnId="8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681BD0-30A6-4A8B-810B-EB3538CADC04}" name="PCB__2" displayName="PCB__2" ref="A1:H22" tableType="queryTable" totalsRowShown="0">
  <autoFilter ref="A1:H22" xr:uid="{CB681BD0-30A6-4A8B-810B-EB3538CADC04}"/>
  <sortState xmlns:xlrd2="http://schemas.microsoft.com/office/spreadsheetml/2017/richdata2" ref="A2:G21">
    <sortCondition ref="F1:F21"/>
  </sortState>
  <tableColumns count="8">
    <tableColumn id="1" xr3:uid="{B8D0863D-D5B3-41B3-864B-10BA58F0A2CC}" uniqueName="1" name="Id" queryTableFieldId="1"/>
    <tableColumn id="2" xr3:uid="{CF83FB13-3306-4203-A8D4-E481363D1738}" uniqueName="2" name="Designator" queryTableFieldId="2" dataDxfId="5"/>
    <tableColumn id="3" xr3:uid="{E7A9D667-3058-4F29-8B9D-19F96AF46214}" uniqueName="3" name="Footprint" queryTableFieldId="3" dataDxfId="4"/>
    <tableColumn id="4" xr3:uid="{8D9D3353-BBDC-4B17-933A-D40F28B45A53}" uniqueName="4" name="Quantity" queryTableFieldId="4"/>
    <tableColumn id="5" xr3:uid="{BB56162A-0DBB-41DF-9381-A88892CEE9B2}" uniqueName="5" name="Designation" queryTableFieldId="5" dataDxfId="3"/>
    <tableColumn id="6" xr3:uid="{11B08579-A2B4-40C6-BB5C-C15017BA031D}" uniqueName="6" name="Supplier and ref" queryTableFieldId="6" dataDxfId="2"/>
    <tableColumn id="7" xr3:uid="{26D952A3-4E61-4F5D-B48C-EDF27C2BB676}" uniqueName="7" name="Cena" queryTableFieldId="9" dataDxfId="1"/>
    <tableColumn id="8" xr3:uid="{62F025B5-B4BE-4742-A2F5-2EA2A96F3058}" uniqueName="8" name="Cena na kus" queryTableFieldId="10" dataDxfId="0">
      <calculatedColumnFormula>PCB__2[[#This Row],[Cena]]*PCB__2[[#This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u.sr/3C0TJzD" TargetMode="External"/><Relationship Id="rId13" Type="http://schemas.openxmlformats.org/officeDocument/2006/relationships/hyperlink" Target="https://mou.sr/40uOHpm" TargetMode="External"/><Relationship Id="rId18" Type="http://schemas.openxmlformats.org/officeDocument/2006/relationships/hyperlink" Target="https://www.gme.cz/v/1501420/hby5-10x-21-otocny-spinac" TargetMode="External"/><Relationship Id="rId3" Type="http://schemas.openxmlformats.org/officeDocument/2006/relationships/hyperlink" Target="https://www.laskakit.cz/wemos-d1-mini-pro--esp8266-wifi-modul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mou.sr/3BQ6JZb" TargetMode="External"/><Relationship Id="rId12" Type="http://schemas.openxmlformats.org/officeDocument/2006/relationships/hyperlink" Target="https://mou.sr/40Tcfo6" TargetMode="External"/><Relationship Id="rId17" Type="http://schemas.openxmlformats.org/officeDocument/2006/relationships/hyperlink" Target="https://www.gme.cz/v/1497947/kls-s1g04c-w90-kolikova-lista" TargetMode="External"/><Relationship Id="rId2" Type="http://schemas.openxmlformats.org/officeDocument/2006/relationships/hyperlink" Target="https://mou.sr/3NwdYIf" TargetMode="External"/><Relationship Id="rId16" Type="http://schemas.openxmlformats.org/officeDocument/2006/relationships/hyperlink" Target="https://www.gme.cz/v/1496999/hby5-10-g-tlacitkovy-spinac" TargetMode="External"/><Relationship Id="rId20" Type="http://schemas.openxmlformats.org/officeDocument/2006/relationships/hyperlink" Target="https://mou.sr/494gBed" TargetMode="External"/><Relationship Id="rId1" Type="http://schemas.openxmlformats.org/officeDocument/2006/relationships/hyperlink" Target="https://mou.sr/3OqOmwQ" TargetMode="External"/><Relationship Id="rId6" Type="http://schemas.openxmlformats.org/officeDocument/2006/relationships/hyperlink" Target="https://mou.sr/3YcxTAP" TargetMode="External"/><Relationship Id="rId11" Type="http://schemas.openxmlformats.org/officeDocument/2006/relationships/hyperlink" Target="https://mou.sr/3YfIZVO" TargetMode="External"/><Relationship Id="rId5" Type="http://schemas.openxmlformats.org/officeDocument/2006/relationships/hyperlink" Target="https://mou.sr/4hfQhBE" TargetMode="External"/><Relationship Id="rId15" Type="http://schemas.openxmlformats.org/officeDocument/2006/relationships/hyperlink" Target="https://mou.sr/4hTuTm4" TargetMode="External"/><Relationship Id="rId10" Type="http://schemas.openxmlformats.org/officeDocument/2006/relationships/hyperlink" Target="https://mou.sr/3Oe8CSm" TargetMode="External"/><Relationship Id="rId19" Type="http://schemas.openxmlformats.org/officeDocument/2006/relationships/hyperlink" Target="https://www.gme.cz/v/1501645/hby5-10-r-tlacitkovy-spinac" TargetMode="External"/><Relationship Id="rId4" Type="http://schemas.openxmlformats.org/officeDocument/2006/relationships/hyperlink" Target="https://mou.sr/3Z3KsyH" TargetMode="External"/><Relationship Id="rId9" Type="http://schemas.openxmlformats.org/officeDocument/2006/relationships/hyperlink" Target="https://mou.sr/3C6wynC" TargetMode="External"/><Relationship Id="rId14" Type="http://schemas.openxmlformats.org/officeDocument/2006/relationships/hyperlink" Target="https://mou.sr/4eed8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A8CE-347A-409C-950F-2139836B1B22}">
  <dimension ref="A1:H22"/>
  <sheetViews>
    <sheetView tabSelected="1" workbookViewId="0">
      <selection activeCell="C12" sqref="C12"/>
    </sheetView>
  </sheetViews>
  <sheetFormatPr defaultRowHeight="14.4" x14ac:dyDescent="0.3"/>
  <cols>
    <col min="1" max="1" width="4.88671875" bestFit="1" customWidth="1"/>
    <col min="2" max="2" width="69.109375" bestFit="1" customWidth="1"/>
    <col min="3" max="3" width="34.44140625" bestFit="1" customWidth="1"/>
    <col min="4" max="4" width="10.6640625" bestFit="1" customWidth="1"/>
    <col min="5" max="5" width="21" bestFit="1" customWidth="1"/>
    <col min="6" max="6" width="55.5546875" bestFit="1" customWidth="1"/>
    <col min="7" max="7" width="10.77734375" bestFit="1" customWidth="1"/>
    <col min="8" max="8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77</v>
      </c>
    </row>
    <row r="2" spans="1:8" x14ac:dyDescent="0.3">
      <c r="A2">
        <v>4</v>
      </c>
      <c r="B2" s="1" t="s">
        <v>15</v>
      </c>
      <c r="C2" s="1" t="s">
        <v>16</v>
      </c>
      <c r="D2">
        <v>3</v>
      </c>
      <c r="E2" s="1" t="s">
        <v>17</v>
      </c>
      <c r="F2" s="2" t="s">
        <v>61</v>
      </c>
      <c r="G2" s="1">
        <v>41.35</v>
      </c>
      <c r="H2" s="1">
        <f>PCB__2[[#This Row],[Cena]]*PCB__2[[#This Row],[Quantity]]</f>
        <v>124.05000000000001</v>
      </c>
    </row>
    <row r="3" spans="1:8" x14ac:dyDescent="0.3">
      <c r="A3">
        <v>17</v>
      </c>
      <c r="B3" s="1" t="s">
        <v>45</v>
      </c>
      <c r="C3" s="1" t="s">
        <v>36</v>
      </c>
      <c r="D3">
        <v>1</v>
      </c>
      <c r="E3" s="1" t="s">
        <v>46</v>
      </c>
      <c r="F3" s="2" t="s">
        <v>73</v>
      </c>
      <c r="G3" s="1">
        <v>1.28</v>
      </c>
      <c r="H3" s="1">
        <f>PCB__2[[#This Row],[Cena]]*PCB__2[[#This Row],[Quantity]]</f>
        <v>1.28</v>
      </c>
    </row>
    <row r="4" spans="1:8" x14ac:dyDescent="0.3">
      <c r="A4">
        <v>9</v>
      </c>
      <c r="B4" s="1" t="s">
        <v>29</v>
      </c>
      <c r="C4" s="1" t="s">
        <v>30</v>
      </c>
      <c r="D4">
        <v>3</v>
      </c>
      <c r="E4" s="1" t="s">
        <v>31</v>
      </c>
      <c r="F4" s="2" t="s">
        <v>60</v>
      </c>
      <c r="G4" s="1">
        <v>36.840000000000003</v>
      </c>
      <c r="H4" s="1">
        <f>PCB__2[[#This Row],[Cena]]*PCB__2[[#This Row],[Quantity]]</f>
        <v>110.52000000000001</v>
      </c>
    </row>
    <row r="5" spans="1:8" x14ac:dyDescent="0.3">
      <c r="A5">
        <v>19</v>
      </c>
      <c r="B5" s="1" t="s">
        <v>47</v>
      </c>
      <c r="C5" s="1" t="s">
        <v>48</v>
      </c>
      <c r="D5">
        <v>1</v>
      </c>
      <c r="E5" s="1" t="s">
        <v>49</v>
      </c>
      <c r="F5" s="2" t="s">
        <v>58</v>
      </c>
      <c r="G5" s="1">
        <v>3.96</v>
      </c>
      <c r="H5" s="1">
        <f>PCB__2[[#This Row],[Cena]]*PCB__2[[#This Row],[Quantity]]</f>
        <v>3.96</v>
      </c>
    </row>
    <row r="6" spans="1:8" x14ac:dyDescent="0.3">
      <c r="A6">
        <v>12</v>
      </c>
      <c r="B6" s="1" t="s">
        <v>38</v>
      </c>
      <c r="C6" s="1" t="s">
        <v>39</v>
      </c>
      <c r="D6">
        <v>1</v>
      </c>
      <c r="E6" s="1" t="s">
        <v>39</v>
      </c>
      <c r="F6" s="2" t="s">
        <v>51</v>
      </c>
      <c r="G6" s="1">
        <v>11.65</v>
      </c>
      <c r="H6" s="1">
        <f>PCB__2[[#This Row],[Cena]]*PCB__2[[#This Row],[Quantity]]</f>
        <v>11.65</v>
      </c>
    </row>
    <row r="7" spans="1:8" x14ac:dyDescent="0.3">
      <c r="B7" s="1" t="s">
        <v>52</v>
      </c>
      <c r="C7" s="1"/>
      <c r="D7">
        <v>2</v>
      </c>
      <c r="E7" s="1"/>
      <c r="F7" s="2" t="s">
        <v>53</v>
      </c>
      <c r="G7" s="1">
        <v>13.51</v>
      </c>
      <c r="H7" s="1">
        <f>PCB__2[[#This Row],[Cena]]*PCB__2[[#This Row],[Quantity]]</f>
        <v>27.02</v>
      </c>
    </row>
    <row r="8" spans="1:8" x14ac:dyDescent="0.3">
      <c r="A8">
        <v>7</v>
      </c>
      <c r="B8" s="1" t="s">
        <v>75</v>
      </c>
      <c r="C8" s="1" t="s">
        <v>24</v>
      </c>
      <c r="D8">
        <v>2</v>
      </c>
      <c r="E8" s="1" t="s">
        <v>25</v>
      </c>
      <c r="F8" s="2" t="s">
        <v>50</v>
      </c>
      <c r="G8" s="1">
        <v>23.78</v>
      </c>
      <c r="H8" s="1">
        <f>PCB__2[[#This Row],[Cena]]*PCB__2[[#This Row],[Quantity]]</f>
        <v>47.56</v>
      </c>
    </row>
    <row r="9" spans="1:8" x14ac:dyDescent="0.3">
      <c r="A9">
        <v>15</v>
      </c>
      <c r="B9" s="1" t="s">
        <v>42</v>
      </c>
      <c r="C9" s="1" t="s">
        <v>43</v>
      </c>
      <c r="D9">
        <v>1</v>
      </c>
      <c r="E9" s="1" t="s">
        <v>44</v>
      </c>
      <c r="F9" s="2" t="s">
        <v>56</v>
      </c>
      <c r="G9" s="1">
        <v>13.28</v>
      </c>
      <c r="H9" s="1">
        <f>PCB__2[[#This Row],[Cena]]*PCB__2[[#This Row],[Quantity]]</f>
        <v>13.28</v>
      </c>
    </row>
    <row r="10" spans="1:8" x14ac:dyDescent="0.3">
      <c r="A10">
        <v>5</v>
      </c>
      <c r="B10" s="1" t="s">
        <v>18</v>
      </c>
      <c r="C10" s="1" t="s">
        <v>19</v>
      </c>
      <c r="D10">
        <v>4</v>
      </c>
      <c r="E10" s="1" t="s">
        <v>20</v>
      </c>
      <c r="F10" s="2" t="s">
        <v>63</v>
      </c>
      <c r="G10" s="1">
        <v>0.3</v>
      </c>
      <c r="H10" s="1">
        <f>PCB__2[[#This Row],[Cena]]*PCB__2[[#This Row],[Quantity]]</f>
        <v>1.2</v>
      </c>
    </row>
    <row r="11" spans="1:8" x14ac:dyDescent="0.3">
      <c r="A11">
        <v>13</v>
      </c>
      <c r="B11" s="1" t="s">
        <v>76</v>
      </c>
      <c r="C11" s="1" t="s">
        <v>40</v>
      </c>
      <c r="D11">
        <v>3</v>
      </c>
      <c r="E11" s="1" t="s">
        <v>41</v>
      </c>
      <c r="F11" s="2" t="s">
        <v>54</v>
      </c>
      <c r="G11" s="1">
        <v>22.15</v>
      </c>
      <c r="H11" s="1">
        <f>PCB__2[[#This Row],[Cena]]*PCB__2[[#This Row],[Quantity]]</f>
        <v>66.449999999999989</v>
      </c>
    </row>
    <row r="12" spans="1:8" x14ac:dyDescent="0.3">
      <c r="A12">
        <v>11</v>
      </c>
      <c r="B12" s="1" t="s">
        <v>35</v>
      </c>
      <c r="C12" s="1" t="s">
        <v>36</v>
      </c>
      <c r="D12">
        <v>1</v>
      </c>
      <c r="E12" s="1" t="s">
        <v>37</v>
      </c>
      <c r="F12" s="2" t="s">
        <v>57</v>
      </c>
      <c r="G12" s="1">
        <v>1.53</v>
      </c>
      <c r="H12" s="1">
        <f>PCB__2[[#This Row],[Cena]]*PCB__2[[#This Row],[Quantity]]</f>
        <v>1.53</v>
      </c>
    </row>
    <row r="13" spans="1:8" x14ac:dyDescent="0.3">
      <c r="A13">
        <v>3</v>
      </c>
      <c r="B13" s="1" t="s">
        <v>12</v>
      </c>
      <c r="C13" s="1" t="s">
        <v>13</v>
      </c>
      <c r="D13">
        <v>6</v>
      </c>
      <c r="E13" s="1" t="s">
        <v>14</v>
      </c>
      <c r="F13" s="2" t="s">
        <v>65</v>
      </c>
      <c r="G13" s="1">
        <v>1.6</v>
      </c>
      <c r="H13" s="1">
        <f>PCB__2[[#This Row],[Cena]]*PCB__2[[#This Row],[Quantity]]</f>
        <v>9.6000000000000014</v>
      </c>
    </row>
    <row r="14" spans="1:8" x14ac:dyDescent="0.3">
      <c r="A14">
        <v>1</v>
      </c>
      <c r="B14" s="1" t="s">
        <v>6</v>
      </c>
      <c r="C14" s="1" t="s">
        <v>7</v>
      </c>
      <c r="D14">
        <v>6</v>
      </c>
      <c r="E14" s="1" t="s">
        <v>8</v>
      </c>
      <c r="F14" s="2" t="s">
        <v>59</v>
      </c>
      <c r="G14" s="1">
        <v>1.68</v>
      </c>
      <c r="H14" s="1">
        <f>PCB__2[[#This Row],[Cena]]*PCB__2[[#This Row],[Quantity]]</f>
        <v>10.08</v>
      </c>
    </row>
    <row r="15" spans="1:8" x14ac:dyDescent="0.3">
      <c r="A15">
        <v>8</v>
      </c>
      <c r="B15" s="1" t="s">
        <v>26</v>
      </c>
      <c r="C15" s="1" t="s">
        <v>27</v>
      </c>
      <c r="D15">
        <v>2</v>
      </c>
      <c r="E15" s="1" t="s">
        <v>28</v>
      </c>
      <c r="F15" s="2" t="s">
        <v>55</v>
      </c>
      <c r="G15" s="1">
        <v>29.07</v>
      </c>
      <c r="H15" s="1">
        <f>PCB__2[[#This Row],[Cena]]*PCB__2[[#This Row],[Quantity]]</f>
        <v>58.14</v>
      </c>
    </row>
    <row r="16" spans="1:8" x14ac:dyDescent="0.3">
      <c r="A16">
        <v>2</v>
      </c>
      <c r="B16" s="1" t="s">
        <v>9</v>
      </c>
      <c r="C16" s="1" t="s">
        <v>10</v>
      </c>
      <c r="D16">
        <v>1</v>
      </c>
      <c r="E16" s="1" t="s">
        <v>11</v>
      </c>
      <c r="F16" s="2" t="s">
        <v>64</v>
      </c>
      <c r="G16" s="1">
        <v>245.34</v>
      </c>
      <c r="H16" s="1">
        <f>PCB__2[[#This Row],[Cena]]*PCB__2[[#This Row],[Quantity]]</f>
        <v>245.34</v>
      </c>
    </row>
    <row r="17" spans="1:8" x14ac:dyDescent="0.3">
      <c r="B17" s="1" t="s">
        <v>68</v>
      </c>
      <c r="C17" s="1"/>
      <c r="D17">
        <v>1</v>
      </c>
      <c r="E17" s="1"/>
      <c r="F17" s="2" t="s">
        <v>69</v>
      </c>
      <c r="G17" s="1">
        <v>49</v>
      </c>
      <c r="H17" s="1">
        <f>PCB__2[[#This Row],[Cena]]*PCB__2[[#This Row],[Quantity]]</f>
        <v>49</v>
      </c>
    </row>
    <row r="18" spans="1:8" x14ac:dyDescent="0.3">
      <c r="A18">
        <v>10</v>
      </c>
      <c r="B18" s="1" t="s">
        <v>32</v>
      </c>
      <c r="C18" s="1" t="s">
        <v>33</v>
      </c>
      <c r="D18">
        <v>1</v>
      </c>
      <c r="E18" s="1" t="s">
        <v>34</v>
      </c>
      <c r="F18" s="2" t="s">
        <v>62</v>
      </c>
      <c r="G18" s="1">
        <v>1.3</v>
      </c>
      <c r="H18" s="1">
        <f>PCB__2[[#This Row],[Cena]]*PCB__2[[#This Row],[Quantity]]</f>
        <v>1.3</v>
      </c>
    </row>
    <row r="19" spans="1:8" x14ac:dyDescent="0.3">
      <c r="B19" s="1" t="s">
        <v>74</v>
      </c>
      <c r="C19" s="1"/>
      <c r="D19">
        <v>2</v>
      </c>
      <c r="E19" s="1"/>
      <c r="F19" s="2" t="s">
        <v>67</v>
      </c>
      <c r="G19" s="1">
        <v>58</v>
      </c>
      <c r="H19" s="1">
        <f>PCB__2[[#This Row],[Cena]]*PCB__2[[#This Row],[Quantity]]</f>
        <v>116</v>
      </c>
    </row>
    <row r="20" spans="1:8" x14ac:dyDescent="0.3">
      <c r="B20" s="1" t="s">
        <v>71</v>
      </c>
      <c r="C20" s="1"/>
      <c r="D20">
        <v>1</v>
      </c>
      <c r="E20" s="1"/>
      <c r="F20" s="2" t="s">
        <v>70</v>
      </c>
      <c r="G20" s="1">
        <v>49</v>
      </c>
      <c r="H20" s="1">
        <f>PCB__2[[#This Row],[Cena]]*PCB__2[[#This Row],[Quantity]]</f>
        <v>49</v>
      </c>
    </row>
    <row r="21" spans="1:8" x14ac:dyDescent="0.3">
      <c r="A21">
        <v>6</v>
      </c>
      <c r="B21" s="1" t="s">
        <v>21</v>
      </c>
      <c r="C21" s="1" t="s">
        <v>22</v>
      </c>
      <c r="D21">
        <v>1</v>
      </c>
      <c r="E21" s="1" t="s">
        <v>23</v>
      </c>
      <c r="F21" s="2" t="s">
        <v>66</v>
      </c>
      <c r="G21" s="1">
        <v>198</v>
      </c>
      <c r="H21" s="1">
        <f>PCB__2[[#This Row],[Cena]]*PCB__2[[#This Row],[Quantity]]</f>
        <v>198</v>
      </c>
    </row>
    <row r="22" spans="1:8" x14ac:dyDescent="0.3">
      <c r="B22" s="1" t="s">
        <v>78</v>
      </c>
      <c r="C22" s="1"/>
      <c r="D22" s="3">
        <v>0.2</v>
      </c>
      <c r="E22" s="1"/>
      <c r="F22" s="1"/>
      <c r="G22" s="1">
        <v>289</v>
      </c>
      <c r="H22" s="1">
        <f>PCB__2[[#This Row],[Cena]]*PCB__2[[#This Row],[Quantity]]</f>
        <v>57.800000000000004</v>
      </c>
    </row>
  </sheetData>
  <hyperlinks>
    <hyperlink ref="F8" r:id="rId1" xr:uid="{77A68A27-FC52-4DAA-BE12-C7F8F6F09B09}"/>
    <hyperlink ref="F6" r:id="rId2" xr:uid="{F99EF7DD-949F-4DAB-BCA1-197CCB5B9EFC}"/>
    <hyperlink ref="F21" r:id="rId3" xr:uid="{7C32C503-5D73-47F3-8736-7C8A7F4691FE}"/>
    <hyperlink ref="F11" r:id="rId4" xr:uid="{AFA71F1B-4D49-4F30-AFEF-F1427D6C541C}"/>
    <hyperlink ref="F15" r:id="rId5" xr:uid="{ACEF5609-A4E5-4482-AC2F-C872FACABB7D}"/>
    <hyperlink ref="F9" r:id="rId6" xr:uid="{F41C3F71-E4F3-4CE0-9B72-96863578197A}"/>
    <hyperlink ref="F2" r:id="rId7" xr:uid="{5BD759C6-4551-474C-BF8A-E3893A2F47FA}"/>
    <hyperlink ref="F4" r:id="rId8" xr:uid="{308C49DA-DFAA-44BC-8AB7-A0C8CBD5B98F}"/>
    <hyperlink ref="F5" r:id="rId9" xr:uid="{383622AF-CB5C-49D4-9517-29A9E4A0C061}"/>
    <hyperlink ref="F7" r:id="rId10" xr:uid="{BD72200F-1ED5-4EFA-B640-A51613D8970A}"/>
    <hyperlink ref="F10" r:id="rId11" xr:uid="{67C6404B-E575-48DC-AD87-39148A16BD7D}"/>
    <hyperlink ref="F12" r:id="rId12" xr:uid="{DD827750-885D-48D0-A524-9B4BEC51EA8D}"/>
    <hyperlink ref="F13" r:id="rId13" xr:uid="{B705353D-BE4B-4C54-BDDF-7C9A379436DF}"/>
    <hyperlink ref="F14" r:id="rId14" xr:uid="{CE7786F4-0C4B-4A90-9272-B58D2B5DEC62}"/>
    <hyperlink ref="F16" r:id="rId15" xr:uid="{B01C3A6B-6580-400B-8123-E8457F5BBAD6}"/>
    <hyperlink ref="F17" r:id="rId16" xr:uid="{72DFF62E-0157-4D4B-93D8-04892B13FDFE}"/>
    <hyperlink ref="F18" r:id="rId17" xr:uid="{714BFA9D-E299-4EB0-9A96-12F63B617EF5}"/>
    <hyperlink ref="F19" r:id="rId18" xr:uid="{EC884725-097E-48D7-8E4F-A8F5A24304D3}"/>
    <hyperlink ref="F20" r:id="rId19" xr:uid="{C9372E32-BB40-41CA-9B70-3156F8692619}"/>
    <hyperlink ref="F3" r:id="rId20" xr:uid="{45B0A3C4-27E0-4AF1-99CB-51295808284E}"/>
  </hyperlinks>
  <pageMargins left="0.7" right="0.7" top="0.75" bottom="0.75" header="0.3" footer="0.3"/>
  <tableParts count="1"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1 v t G K 0 A A A D 4 A A A A E g A A A E N v b m Z p Z y 9 Q Y W N r Y W d l L n h t b I S P s Q 6 C M B i E d x P f g X S n L d U 4 k F I G V 0 l M i M a 1 g Q Y a 4 a + h x f J u D j 6 S r y B E U T f H u / u S u 3 v c 7 j w d 2 i a 4 q s 5 q A w m K M E W B d R J K 2 R h Q C Q K D U r F c 8 L 0 s z r J S w U i D j Q d b J q h 2 7 h I T 4 r 3 H f o V N V x F G a U R O 2 S 4 v a t V K 9 I H 1 f z j U M N U W C g l + f K 0 R D E d s g 9 m a M k w 5 m V 2 e a f g S b F w 8 p T 8 m 3 / a N 6 z s l F I S H n J N Z c v I + I Z 4 A A A D / / w M A U E s D B B Q A A g A I A A A A I Q D t g 6 b j h A E A A L Y E A A A T A A A A R m 9 y b X V s Y X M v U 2 V j d G l v b j E u b e x S w U 4 C M R C 9 k / A P T b 0 s y b o J K M R o 9 g A L B I I K u K s X 1 5 C 6 O 0 C T b k v a W S I h H P g L / 4 f 4 X x Y h Q Y O e v N L L t O 9 N Z + a 1 z 0 C C X E k S 7 m L 5 p l A w U 6 Y h J Y O g Q X w i A I s F Y l e o c p 2 A R Q I z 9 5 o q y T O Q 6 L S 5 A C 9 Q E u 3 B O D S 4 j h 8 N a B N 3 q p c X t W o l 7 k t o a j 4 H c k 6 e H q N 4 1 K j 3 6 r e b 9 c d 7 2 N u s R 4 O H z T p o x Q 2 W T E E o b U a 2 Z 9 z o 3 8 U 2 e o m Z 0 5 L 7 3 A T B M 4 6 g f X p D X R I o k W f S + F c u a c l E p V x O / H K l W n H J M F c I I S 4 E + I e t d 6 8 k v J T c n Y Y z O t A q s 1 x K O s B S O y i 1 g i L 2 a h P 3 z B 5 3 d n J d 8 r z H 6 0 K E C R N M G x 9 1 / r 1 k M G V y Y i t G i x k c y k W a S T N W O t s N v C W N 8 0 t / d 7 m k 3 d Q K 6 0 q s X X r b v J V L l r Q J h k 8 k Q 6 U t h x Y l C G / 4 R b W V w p n m E o + Y Y c 4 k c l z 8 X c 5 + 8 d G t M J / N B A d N m E y J h v F R w h E w K v + A V q V i g c t f 3 + N g J 6 v d G s q p l O j J V S d X / d N V n w A A A P / / A w B Q S w E C L Q A U A A Y A C A A A A C E A K t 2 q Q N I A A A A 3 A Q A A E w A A A A A A A A A A A A A A A A A A A A A A W 0 N v b n R l b n R f V H l w Z X N d L n h t b F B L A Q I t A B Q A A g A I A A A A I Q A v W + 0 Y r Q A A A P g A A A A S A A A A A A A A A A A A A A A A A A s D A A B D b 2 5 m a W c v U G F j a 2 F n Z S 5 4 b W x Q S w E C L Q A U A A I A C A A A A C E A 7 Y O m 4 4 Q B A A C 2 B A A A E w A A A A A A A A A A A A A A A A D o A w A A R m 9 y b X V s Y X M v U 2 V j d G l v b j E u b V B L B Q Y A A A A A A w A D A M I A A A C d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c A A A A A A A B b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D Q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D g 6 M D g 6 M T c u M j g 5 N D g 2 N F o i L z 4 8 R W 5 0 c n k g V H l w Z T 0 i R m l s b E N v b H V t b l R 5 c G V z I i B W Y W x 1 Z T 0 i c 0 F 3 W U d B d 1 l H Q m d Z P S I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Q 3 M T N l Y j Y t M D h m Z C 0 0 Z G M x L T h h Y j Q t Y z k 3 M T U 2 Y 2 M 1 N m M 1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Q i 9 B d X R v U m V t b 3 Z l Z E N v b H V t b n M x L n t J Z C w w f S Z x d W 9 0 O y w m c X V v d D t T Z W N 0 a W 9 u M S 9 Q Q 0 I v Q X V 0 b 1 J l b W 9 2 Z W R D b 2 x 1 b W 5 z M S 5 7 R G V z a W d u Y X R v c i w x f S Z x d W 9 0 O y w m c X V v d D t T Z W N 0 a W 9 u M S 9 Q Q 0 I v Q X V 0 b 1 J l b W 9 2 Z W R D b 2 x 1 b W 5 z M S 5 7 R m 9 v d H B y a W 5 0 L D J 9 J n F 1 b 3 Q 7 L C Z x d W 9 0 O 1 N l Y 3 R p b 2 4 x L 1 B D Q i 9 B d X R v U m V t b 3 Z l Z E N v b H V t b n M x L n t R d W F u d G l 0 e S w z f S Z x d W 9 0 O y w m c X V v d D t T Z W N 0 a W 9 u M S 9 Q Q 0 I v Q X V 0 b 1 J l b W 9 2 Z W R D b 2 x 1 b W 5 z M S 5 7 R G V z a W d u Y X R p b 2 4 s N H 0 m c X V v d D s s J n F 1 b 3 Q 7 U 2 V j d G l v b j E v U E N C L 0 F 1 d G 9 S Z W 1 v d m V k Q 2 9 s d W 1 u c z E u e 1 N 1 c H B s a W V y I G F u Z C B y Z W Y s N X 0 m c X V v d D s s J n F 1 b 3 Q 7 U 2 V j d G l v b j E v U E N C L 0 F 1 d G 9 S Z W 1 v d m V k Q 2 9 s d W 1 u c z E u e 0 N v b H V t b j E s N n 0 m c X V v d D s s J n F 1 b 3 Q 7 U 2 V j d G l v b j E v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D Q i 9 B d X R v U m V t b 3 Z l Z E N v b H V t b n M x L n t J Z C w w f S Z x d W 9 0 O y w m c X V v d D t T Z W N 0 a W 9 u M S 9 Q Q 0 I v Q X V 0 b 1 J l b W 9 2 Z W R D b 2 x 1 b W 5 z M S 5 7 R G V z a W d u Y X R v c i w x f S Z x d W 9 0 O y w m c X V v d D t T Z W N 0 a W 9 u M S 9 Q Q 0 I v Q X V 0 b 1 J l b W 9 2 Z W R D b 2 x 1 b W 5 z M S 5 7 R m 9 v d H B y a W 5 0 L D J 9 J n F 1 b 3 Q 7 L C Z x d W 9 0 O 1 N l Y 3 R p b 2 4 x L 1 B D Q i 9 B d X R v U m V t b 3 Z l Z E N v b H V t b n M x L n t R d W F u d G l 0 e S w z f S Z x d W 9 0 O y w m c X V v d D t T Z W N 0 a W 9 u M S 9 Q Q 0 I v Q X V 0 b 1 J l b W 9 2 Z W R D b 2 x 1 b W 5 z M S 5 7 R G V z a W d u Y X R p b 2 4 s N H 0 m c X V v d D s s J n F 1 b 3 Q 7 U 2 V j d G l v b j E v U E N C L 0 F 1 d G 9 S Z W 1 v d m V k Q 2 9 s d W 1 u c z E u e 1 N 1 c H B s a W V y I G F u Z C B y Z W Y s N X 0 m c X V v d D s s J n F 1 b 3 Q 7 U 2 V j d G l v b j E v U E N C L 0 F 1 d G 9 S Z W 1 v d m V k Q 2 9 s d W 1 u c z E u e 0 N v b H V t b j E s N n 0 m c X V v d D s s J n F 1 b 3 Q 7 U 2 V j d G l v b j E v U E N C L 0 F 1 d G 9 S Z W 1 v d m V k Q 2 9 s d W 1 u c z E u e 1 8 x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Q 0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w O D o w O T o y O S 4 1 M D c z M D g 0 W i I v P j x F b n R y e S B U e X B l P S J G a W x s Q 2 9 s d W 1 u V H l w Z X M i I F Z h b H V l P S J z Q X d Z R 0 F 3 W U d C Z 1 k 9 I i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G Y z O T U y Z i 1 m M j A 0 L T Q 0 O W Y t Y T M 5 N S 0 3 M D h m Z D h m Y T M z Y z c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I C g y K S 9 B d X R v U m V t b 3 Z l Z E N v b H V t b n M x L n t J Z C w w f S Z x d W 9 0 O y w m c X V v d D t T Z W N 0 a W 9 u M S 9 Q Q 0 I g K D I p L 0 F 1 d G 9 S Z W 1 v d m V k Q 2 9 s d W 1 u c z E u e 0 R l c 2 l n b m F 0 b 3 I s M X 0 m c X V v d D s s J n F 1 b 3 Q 7 U 2 V j d G l v b j E v U E N C I C g y K S 9 B d X R v U m V t b 3 Z l Z E N v b H V t b n M x L n t G b 2 9 0 c H J p b n Q s M n 0 m c X V v d D s s J n F 1 b 3 Q 7 U 2 V j d G l v b j E v U E N C I C g y K S 9 B d X R v U m V t b 3 Z l Z E N v b H V t b n M x L n t R d W F u d G l 0 e S w z f S Z x d W 9 0 O y w m c X V v d D t T Z W N 0 a W 9 u M S 9 Q Q 0 I g K D I p L 0 F 1 d G 9 S Z W 1 v d m V k Q 2 9 s d W 1 u c z E u e 0 R l c 2 l n b m F 0 a W 9 u L D R 9 J n F 1 b 3 Q 7 L C Z x d W 9 0 O 1 N l Y 3 R p b 2 4 x L 1 B D Q i A o M i k v Q X V 0 b 1 J l b W 9 2 Z W R D b 2 x 1 b W 5 z M S 5 7 U 3 V w c G x p Z X I g Y W 5 k I H J l Z i w 1 f S Z x d W 9 0 O y w m c X V v d D t T Z W N 0 a W 9 u M S 9 Q Q 0 I g K D I p L 0 F 1 d G 9 S Z W 1 v d m V k Q 2 9 s d W 1 u c z E u e 0 N v b H V t b j E s N n 0 m c X V v d D s s J n F 1 b 3 Q 7 U 2 V j d G l v b j E v U E N C I C g y K S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Q 0 I g K D I p L 0 F 1 d G 9 S Z W 1 v d m V k Q 2 9 s d W 1 u c z E u e 0 l k L D B 9 J n F 1 b 3 Q 7 L C Z x d W 9 0 O 1 N l Y 3 R p b 2 4 x L 1 B D Q i A o M i k v Q X V 0 b 1 J l b W 9 2 Z W R D b 2 x 1 b W 5 z M S 5 7 R G V z a W d u Y X R v c i w x f S Z x d W 9 0 O y w m c X V v d D t T Z W N 0 a W 9 u M S 9 Q Q 0 I g K D I p L 0 F 1 d G 9 S Z W 1 v d m V k Q 2 9 s d W 1 u c z E u e 0 Z v b 3 R w c m l u d C w y f S Z x d W 9 0 O y w m c X V v d D t T Z W N 0 a W 9 u M S 9 Q Q 0 I g K D I p L 0 F 1 d G 9 S Z W 1 v d m V k Q 2 9 s d W 1 u c z E u e 1 F 1 Y W 5 0 a X R 5 L D N 9 J n F 1 b 3 Q 7 L C Z x d W 9 0 O 1 N l Y 3 R p b 2 4 x L 1 B D Q i A o M i k v Q X V 0 b 1 J l b W 9 2 Z W R D b 2 x 1 b W 5 z M S 5 7 R G V z a W d u Y X R p b 2 4 s N H 0 m c X V v d D s s J n F 1 b 3 Q 7 U 2 V j d G l v b j E v U E N C I C g y K S 9 B d X R v U m V t b 3 Z l Z E N v b H V t b n M x L n t T d X B w b G l l c i B h b m Q g c m V m L D V 9 J n F 1 b 3 Q 7 L C Z x d W 9 0 O 1 N l Y 3 R p b 2 4 x L 1 B D Q i A o M i k v Q X V 0 b 1 J l b W 9 2 Z W R D b 2 x 1 b W 5 z M S 5 7 Q 2 9 s d W 1 u M S w 2 f S Z x d W 9 0 O y w m c X V v d D t T Z W N 0 a W 9 u M S 9 Q Q 0 I g K D I p L 0 F 1 d G 9 S Z W 1 v d m V k Q 2 9 s d W 1 u c z E u e 1 8 x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Q 0 J f X z I i L z 4 8 L 1 N 0 Y W J s Z U V u d H J p Z X M + P C 9 J d G V t P j x J d G V t P j x J d G V t T G 9 j Y X R p b 2 4 + P E l 0 Z W 1 U e X B l P k Z v c m 1 1 b G E 8 L 0 l 0 Z W 1 U e X B l P j x J d G V t U G F 0 a D 5 T Z W N 0 a W 9 u M S 9 Q Q 0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Q 0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Q 0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D Q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D Q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D Q i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q P t e 2 z D 4 E K / 6 K q W E 9 y + Q A A A A A A C A A A A A A A D Z g A A w A A A A B A A A A C s k O a o t 3 g 6 G r 3 a g L t U S 0 8 K A A A A A A S A A A C g A A A A E A A A A O u V g V K 7 D / E 4 i + 7 J G u 1 1 4 s d Q A A A A 3 h E 3 C s 2 e a c G D s g x 8 o b 5 P 9 q m o 2 x 6 m h r I K H x P s a 9 w 2 K 8 O l y u G L k y r h W y 0 5 I B D o n A P d S 2 / Y w W M h 6 w 8 R + n 4 A B 5 o G M v u t x G W C C I k X L z E k r j j A E Z w U A A A A E T c l 2 A Y 7 v G O n C L C U 9 d F 6 z i 3 w L K Q = < / D a t a M a s h u p > 
</file>

<file path=customXml/itemProps1.xml><?xml version="1.0" encoding="utf-8"?>
<ds:datastoreItem xmlns:ds="http://schemas.openxmlformats.org/officeDocument/2006/customXml" ds:itemID="{5B016E02-FF66-4CD7-BC92-0BE3A432A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Strasak, David</dc:creator>
  <cp:lastModifiedBy>Strašák David (219502)</cp:lastModifiedBy>
  <dcterms:created xsi:type="dcterms:W3CDTF">2015-06-05T18:17:20Z</dcterms:created>
  <dcterms:modified xsi:type="dcterms:W3CDTF">2024-11-26T09:13:51Z</dcterms:modified>
</cp:coreProperties>
</file>