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teng/Desktop/a5/Q3 Excel Files/"/>
    </mc:Choice>
  </mc:AlternateContent>
  <xr:revisionPtr revIDLastSave="0" documentId="13_ncr:40009_{7C434C2C-D0CF-C544-8B9D-B7AFF7CD7755}" xr6:coauthVersionLast="45" xr6:coauthVersionMax="45" xr10:uidLastSave="{00000000-0000-0000-0000-000000000000}"/>
  <bookViews>
    <workbookView xWindow="0" yWindow="460" windowWidth="28800" windowHeight="16760"/>
  </bookViews>
  <sheets>
    <sheet name="purity" sheetId="1" r:id="rId1"/>
  </sheets>
  <calcPr calcId="0"/>
</workbook>
</file>

<file path=xl/calcChain.xml><?xml version="1.0" encoding="utf-8"?>
<calcChain xmlns="http://schemas.openxmlformats.org/spreadsheetml/2006/main">
  <c r="P54" i="1" l="1"/>
  <c r="L11" i="1"/>
  <c r="L35" i="1" s="1"/>
  <c r="H24" i="1"/>
  <c r="D1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<sst xmlns="http://schemas.openxmlformats.org/spreadsheetml/2006/main" count="27" uniqueCount="13">
  <si>
    <t>cluster = 10 in ascending order (cluster=0~9)</t>
  </si>
  <si>
    <t>number of n (x-y)</t>
  </si>
  <si>
    <t>number of w (y)</t>
  </si>
  <si>
    <t>tuples</t>
  </si>
  <si>
    <t>cluster = 20 (cluster labels= 0~19)</t>
  </si>
  <si>
    <t>cluster = 30 (cluster labels= 0~29)</t>
  </si>
  <si>
    <t>cluster = 50 (cluster labels= 0~49)</t>
  </si>
  <si>
    <t>purity p=max{y,x-y}/x</t>
  </si>
  <si>
    <t>AVEGRAGE</t>
  </si>
  <si>
    <t>AVERAGE</t>
  </si>
  <si>
    <t>Cluster</t>
  </si>
  <si>
    <t>Average Purity</t>
  </si>
  <si>
    <t>PLOT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</si>
</sst>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Average Purity and K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3420296711838"/>
          <c:y val="0.11812101910828025"/>
          <c:w val="0.86835335068095032"/>
          <c:h val="0.778683735392948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purity!$A$24:$A$27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purity!$B$24:$B$27</c:f>
              <c:numCache>
                <c:formatCode>General</c:formatCode>
                <c:ptCount val="4"/>
                <c:pt idx="0">
                  <c:v>0.98787336644270574</c:v>
                </c:pt>
                <c:pt idx="1">
                  <c:v>0.98804863693917899</c:v>
                </c:pt>
                <c:pt idx="2">
                  <c:v>0.98619340581028714</c:v>
                </c:pt>
                <c:pt idx="3">
                  <c:v>0.98722167786515402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9-4C4D-98A5-B9A0F143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56768"/>
        <c:axId val="256352992"/>
      </c:scatterChart>
      <c:valAx>
        <c:axId val="258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52992"/>
        <c:crosses val="autoZero"/>
        <c:crossBetween val="midCat"/>
      </c:valAx>
      <c:valAx>
        <c:axId val="2563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28</xdr:row>
      <xdr:rowOff>50800</xdr:rowOff>
    </xdr:from>
    <xdr:to>
      <xdr:col>7</xdr:col>
      <xdr:colOff>965200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A34A9-10F3-B24D-B772-B8FD340C6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1" workbookViewId="0">
      <selection activeCell="E26" sqref="E26"/>
    </sheetView>
  </sheetViews>
  <sheetFormatPr baseColWidth="10" defaultRowHeight="16" x14ac:dyDescent="0.2"/>
  <cols>
    <col min="4" max="4" width="28" customWidth="1"/>
    <col min="8" max="8" width="22" customWidth="1"/>
    <col min="12" max="12" width="20.6640625" customWidth="1"/>
  </cols>
  <sheetData>
    <row r="1" spans="1:16" x14ac:dyDescent="0.2">
      <c r="A1" t="s">
        <v>0</v>
      </c>
      <c r="E1" t="s">
        <v>4</v>
      </c>
      <c r="I1" t="s">
        <v>5</v>
      </c>
      <c r="M1" t="s">
        <v>6</v>
      </c>
    </row>
    <row r="2" spans="1:16" x14ac:dyDescent="0.2">
      <c r="A2" s="2" t="s">
        <v>1</v>
      </c>
      <c r="B2" s="2" t="s">
        <v>2</v>
      </c>
      <c r="C2" s="2" t="s">
        <v>3</v>
      </c>
      <c r="D2" s="3" t="s">
        <v>7</v>
      </c>
      <c r="E2" s="3" t="s">
        <v>1</v>
      </c>
      <c r="F2" s="3" t="s">
        <v>2</v>
      </c>
      <c r="G2" s="3" t="s">
        <v>3</v>
      </c>
      <c r="H2" s="3" t="s">
        <v>7</v>
      </c>
      <c r="I2" s="3" t="s">
        <v>1</v>
      </c>
      <c r="J2" s="3" t="s">
        <v>2</v>
      </c>
      <c r="K2" s="3" t="s">
        <v>3</v>
      </c>
      <c r="L2" s="3" t="s">
        <v>7</v>
      </c>
      <c r="M2" s="3" t="s">
        <v>1</v>
      </c>
      <c r="N2" s="3" t="s">
        <v>2</v>
      </c>
      <c r="O2" s="3" t="s">
        <v>3</v>
      </c>
      <c r="P2" s="3" t="s">
        <v>7</v>
      </c>
    </row>
    <row r="3" spans="1:16" x14ac:dyDescent="0.2">
      <c r="A3">
        <v>738</v>
      </c>
      <c r="B3">
        <v>0</v>
      </c>
      <c r="C3">
        <v>738</v>
      </c>
      <c r="D3">
        <f>MAX(A3,B3)/C3</f>
        <v>1</v>
      </c>
      <c r="E3" s="1">
        <v>332</v>
      </c>
      <c r="F3" s="1">
        <v>0</v>
      </c>
      <c r="G3" s="1">
        <v>332</v>
      </c>
      <c r="H3">
        <f>MAX(E3,F3)/G3</f>
        <v>1</v>
      </c>
      <c r="I3">
        <v>248</v>
      </c>
      <c r="J3">
        <v>0</v>
      </c>
      <c r="K3">
        <v>248</v>
      </c>
      <c r="L3">
        <f>MAX(I3,J3)/K3</f>
        <v>1</v>
      </c>
      <c r="M3">
        <v>84</v>
      </c>
      <c r="N3">
        <v>0</v>
      </c>
      <c r="O3">
        <v>84</v>
      </c>
      <c r="P3">
        <f>MAX(M3,N3)/O3</f>
        <v>1</v>
      </c>
    </row>
    <row r="4" spans="1:16" x14ac:dyDescent="0.2">
      <c r="A4">
        <v>912</v>
      </c>
      <c r="B4">
        <v>21</v>
      </c>
      <c r="C4">
        <v>933</v>
      </c>
      <c r="D4">
        <f>MAX(A4,B4)/C4</f>
        <v>0.977491961414791</v>
      </c>
      <c r="E4" s="1">
        <v>129</v>
      </c>
      <c r="F4" s="1">
        <v>0</v>
      </c>
      <c r="G4" s="1">
        <v>129</v>
      </c>
      <c r="H4">
        <f t="shared" ref="H4:H22" si="0">MAX(E4,F4)/G4</f>
        <v>1</v>
      </c>
      <c r="I4">
        <v>248</v>
      </c>
      <c r="J4">
        <v>10</v>
      </c>
      <c r="K4">
        <v>258</v>
      </c>
      <c r="L4">
        <f t="shared" ref="L4:L32" si="1">MAX(I4,J4)/K4</f>
        <v>0.96124031007751942</v>
      </c>
      <c r="M4">
        <v>219</v>
      </c>
      <c r="N4">
        <v>1</v>
      </c>
      <c r="O4">
        <v>220</v>
      </c>
      <c r="P4">
        <f t="shared" ref="P4:P52" si="2">MAX(M4,N4)/O4</f>
        <v>0.99545454545454548</v>
      </c>
    </row>
    <row r="5" spans="1:16" x14ac:dyDescent="0.2">
      <c r="A5">
        <v>42</v>
      </c>
      <c r="B5">
        <v>0</v>
      </c>
      <c r="C5">
        <v>42</v>
      </c>
      <c r="D5">
        <f t="shared" ref="D4:D12" si="3">MAX(A5,B5)/C5</f>
        <v>1</v>
      </c>
      <c r="E5" s="1">
        <v>455</v>
      </c>
      <c r="F5" s="1">
        <v>8</v>
      </c>
      <c r="G5" s="1">
        <v>463</v>
      </c>
      <c r="H5">
        <f t="shared" si="0"/>
        <v>0.98272138228941686</v>
      </c>
      <c r="I5">
        <v>117</v>
      </c>
      <c r="J5">
        <v>7</v>
      </c>
      <c r="K5">
        <v>124</v>
      </c>
      <c r="L5">
        <f t="shared" si="1"/>
        <v>0.94354838709677424</v>
      </c>
      <c r="M5">
        <v>159</v>
      </c>
      <c r="N5">
        <v>9</v>
      </c>
      <c r="O5">
        <v>168</v>
      </c>
      <c r="P5">
        <f t="shared" si="2"/>
        <v>0.9464285714285714</v>
      </c>
    </row>
    <row r="6" spans="1:16" x14ac:dyDescent="0.2">
      <c r="A6">
        <v>916</v>
      </c>
      <c r="B6">
        <v>13</v>
      </c>
      <c r="C6">
        <v>929</v>
      </c>
      <c r="D6">
        <f t="shared" si="3"/>
        <v>0.98600645855758884</v>
      </c>
      <c r="E6" s="1">
        <v>140</v>
      </c>
      <c r="F6" s="1">
        <v>9</v>
      </c>
      <c r="G6" s="1">
        <v>149</v>
      </c>
      <c r="H6">
        <f t="shared" si="0"/>
        <v>0.93959731543624159</v>
      </c>
      <c r="I6">
        <v>12</v>
      </c>
      <c r="J6">
        <v>0</v>
      </c>
      <c r="K6">
        <v>12</v>
      </c>
      <c r="L6">
        <f t="shared" si="1"/>
        <v>1</v>
      </c>
      <c r="M6">
        <v>5</v>
      </c>
      <c r="N6">
        <v>0</v>
      </c>
      <c r="O6">
        <v>5</v>
      </c>
      <c r="P6">
        <f t="shared" si="2"/>
        <v>1</v>
      </c>
    </row>
    <row r="7" spans="1:16" x14ac:dyDescent="0.2">
      <c r="A7">
        <v>377</v>
      </c>
      <c r="B7">
        <v>0</v>
      </c>
      <c r="C7">
        <v>377</v>
      </c>
      <c r="D7">
        <f t="shared" si="3"/>
        <v>1</v>
      </c>
      <c r="E7" s="1">
        <v>24</v>
      </c>
      <c r="F7" s="1">
        <v>0</v>
      </c>
      <c r="G7" s="1">
        <v>24</v>
      </c>
      <c r="H7">
        <f t="shared" si="0"/>
        <v>1</v>
      </c>
      <c r="I7">
        <v>64</v>
      </c>
      <c r="J7">
        <v>0</v>
      </c>
      <c r="K7">
        <v>64</v>
      </c>
      <c r="L7">
        <f t="shared" si="1"/>
        <v>1</v>
      </c>
      <c r="M7">
        <v>21</v>
      </c>
      <c r="N7">
        <v>0</v>
      </c>
      <c r="O7">
        <v>21</v>
      </c>
      <c r="P7">
        <f t="shared" si="2"/>
        <v>1</v>
      </c>
    </row>
    <row r="8" spans="1:16" x14ac:dyDescent="0.2">
      <c r="A8">
        <v>290</v>
      </c>
      <c r="B8">
        <v>14</v>
      </c>
      <c r="C8">
        <v>303</v>
      </c>
      <c r="D8">
        <f t="shared" si="3"/>
        <v>0.95709570957095713</v>
      </c>
      <c r="E8" s="1">
        <v>473</v>
      </c>
      <c r="F8" s="1">
        <v>8</v>
      </c>
      <c r="G8" s="1">
        <v>481</v>
      </c>
      <c r="H8">
        <f t="shared" si="0"/>
        <v>0.98336798336798337</v>
      </c>
      <c r="I8">
        <v>114</v>
      </c>
      <c r="J8">
        <v>9</v>
      </c>
      <c r="K8">
        <v>123</v>
      </c>
      <c r="L8">
        <f t="shared" si="1"/>
        <v>0.92682926829268297</v>
      </c>
      <c r="M8">
        <v>122</v>
      </c>
      <c r="N8">
        <v>0</v>
      </c>
      <c r="O8">
        <v>122</v>
      </c>
      <c r="P8">
        <f t="shared" si="2"/>
        <v>1</v>
      </c>
    </row>
    <row r="9" spans="1:16" x14ac:dyDescent="0.2">
      <c r="A9">
        <v>254</v>
      </c>
      <c r="B9">
        <v>0</v>
      </c>
      <c r="C9">
        <v>254</v>
      </c>
      <c r="D9">
        <f t="shared" si="3"/>
        <v>1</v>
      </c>
      <c r="E9" s="1">
        <v>355</v>
      </c>
      <c r="F9" s="1">
        <v>15</v>
      </c>
      <c r="G9" s="1">
        <v>370</v>
      </c>
      <c r="H9">
        <f t="shared" si="0"/>
        <v>0.95945945945945943</v>
      </c>
      <c r="I9">
        <v>31</v>
      </c>
      <c r="J9">
        <v>0</v>
      </c>
      <c r="K9">
        <v>31</v>
      </c>
      <c r="L9">
        <f t="shared" si="1"/>
        <v>1</v>
      </c>
      <c r="M9">
        <v>87</v>
      </c>
      <c r="N9">
        <v>8</v>
      </c>
      <c r="O9">
        <v>95</v>
      </c>
      <c r="P9">
        <f t="shared" si="2"/>
        <v>0.91578947368421049</v>
      </c>
    </row>
    <row r="10" spans="1:16" x14ac:dyDescent="0.2">
      <c r="A10">
        <v>618</v>
      </c>
      <c r="B10">
        <v>27</v>
      </c>
      <c r="C10">
        <v>645</v>
      </c>
      <c r="D10">
        <f t="shared" si="3"/>
        <v>0.95813953488372094</v>
      </c>
      <c r="E10" s="1">
        <v>12</v>
      </c>
      <c r="F10" s="1">
        <v>0</v>
      </c>
      <c r="G10" s="1">
        <v>12</v>
      </c>
      <c r="H10">
        <f t="shared" si="0"/>
        <v>1</v>
      </c>
      <c r="I10">
        <v>320</v>
      </c>
      <c r="J10">
        <v>7</v>
      </c>
      <c r="K10">
        <v>327</v>
      </c>
      <c r="L10">
        <f t="shared" si="1"/>
        <v>0.9785932721712538</v>
      </c>
      <c r="M10">
        <v>258</v>
      </c>
      <c r="N10">
        <v>1</v>
      </c>
      <c r="O10">
        <v>259</v>
      </c>
      <c r="P10">
        <f t="shared" si="2"/>
        <v>0.99613899613899615</v>
      </c>
    </row>
    <row r="11" spans="1:16" x14ac:dyDescent="0.2">
      <c r="A11">
        <v>95</v>
      </c>
      <c r="B11">
        <v>0</v>
      </c>
      <c r="C11">
        <v>95</v>
      </c>
      <c r="D11">
        <f t="shared" si="3"/>
        <v>1</v>
      </c>
      <c r="E11" s="1">
        <v>113</v>
      </c>
      <c r="F11" s="1">
        <v>0</v>
      </c>
      <c r="G11" s="1">
        <v>113</v>
      </c>
      <c r="H11">
        <f t="shared" si="0"/>
        <v>1</v>
      </c>
      <c r="I11">
        <v>79</v>
      </c>
      <c r="J11">
        <v>0</v>
      </c>
      <c r="K11">
        <v>79</v>
      </c>
      <c r="L11">
        <f>MAX(I11,J11)/K11</f>
        <v>1</v>
      </c>
      <c r="M11">
        <v>43</v>
      </c>
      <c r="N11">
        <v>0</v>
      </c>
      <c r="O11">
        <v>43</v>
      </c>
      <c r="P11">
        <f t="shared" si="2"/>
        <v>1</v>
      </c>
    </row>
    <row r="12" spans="1:16" x14ac:dyDescent="0.2">
      <c r="A12">
        <v>23</v>
      </c>
      <c r="B12">
        <v>0</v>
      </c>
      <c r="C12">
        <v>23</v>
      </c>
      <c r="D12">
        <f t="shared" si="3"/>
        <v>1</v>
      </c>
      <c r="E12" s="1">
        <v>248</v>
      </c>
      <c r="F12" s="1">
        <v>0</v>
      </c>
      <c r="G12" s="1">
        <v>248</v>
      </c>
      <c r="H12">
        <f t="shared" si="0"/>
        <v>1</v>
      </c>
      <c r="I12">
        <v>155</v>
      </c>
      <c r="J12">
        <v>0</v>
      </c>
      <c r="K12">
        <v>155</v>
      </c>
      <c r="L12">
        <f t="shared" si="1"/>
        <v>1</v>
      </c>
      <c r="M12">
        <v>37</v>
      </c>
      <c r="N12">
        <v>0</v>
      </c>
      <c r="O12">
        <v>37</v>
      </c>
      <c r="P12">
        <f t="shared" si="2"/>
        <v>1</v>
      </c>
    </row>
    <row r="13" spans="1:16" x14ac:dyDescent="0.2">
      <c r="E13" s="1">
        <v>93</v>
      </c>
      <c r="F13" s="1">
        <v>0</v>
      </c>
      <c r="G13" s="1">
        <v>93</v>
      </c>
      <c r="H13">
        <f t="shared" si="0"/>
        <v>1</v>
      </c>
      <c r="I13">
        <v>296</v>
      </c>
      <c r="J13">
        <v>0</v>
      </c>
      <c r="K13">
        <v>296</v>
      </c>
      <c r="L13">
        <f t="shared" si="1"/>
        <v>1</v>
      </c>
      <c r="M13">
        <v>35</v>
      </c>
      <c r="N13">
        <v>0</v>
      </c>
      <c r="O13">
        <v>35</v>
      </c>
      <c r="P13">
        <f t="shared" si="2"/>
        <v>1</v>
      </c>
    </row>
    <row r="14" spans="1:16" x14ac:dyDescent="0.2">
      <c r="C14" s="2" t="s">
        <v>8</v>
      </c>
      <c r="D14">
        <f>AVERAGE(D3:D12)</f>
        <v>0.98787336644270574</v>
      </c>
      <c r="E14" s="1">
        <v>429</v>
      </c>
      <c r="F14" s="1">
        <v>0</v>
      </c>
      <c r="G14" s="1">
        <v>429</v>
      </c>
      <c r="H14">
        <f t="shared" si="0"/>
        <v>1</v>
      </c>
      <c r="I14">
        <v>19</v>
      </c>
      <c r="J14">
        <v>0</v>
      </c>
      <c r="K14">
        <v>19</v>
      </c>
      <c r="L14">
        <f t="shared" si="1"/>
        <v>1</v>
      </c>
      <c r="M14">
        <v>14</v>
      </c>
      <c r="N14">
        <v>0</v>
      </c>
      <c r="O14">
        <v>14</v>
      </c>
      <c r="P14">
        <f t="shared" si="2"/>
        <v>1</v>
      </c>
    </row>
    <row r="15" spans="1:16" x14ac:dyDescent="0.2">
      <c r="E15" s="1">
        <v>418</v>
      </c>
      <c r="F15" s="1">
        <v>13</v>
      </c>
      <c r="G15" s="1">
        <v>431</v>
      </c>
      <c r="H15">
        <f t="shared" si="0"/>
        <v>0.96983758700696054</v>
      </c>
      <c r="I15">
        <v>12</v>
      </c>
      <c r="J15">
        <v>0</v>
      </c>
      <c r="K15">
        <v>12</v>
      </c>
      <c r="L15">
        <f t="shared" si="1"/>
        <v>1</v>
      </c>
      <c r="M15">
        <v>4</v>
      </c>
      <c r="N15">
        <v>0</v>
      </c>
      <c r="O15">
        <v>4</v>
      </c>
      <c r="P15">
        <f t="shared" si="2"/>
        <v>1</v>
      </c>
    </row>
    <row r="16" spans="1:16" x14ac:dyDescent="0.2">
      <c r="E16" s="1">
        <v>34</v>
      </c>
      <c r="F16" s="1">
        <v>0</v>
      </c>
      <c r="G16" s="1">
        <v>34</v>
      </c>
      <c r="H16">
        <f t="shared" si="0"/>
        <v>1</v>
      </c>
      <c r="I16">
        <v>45</v>
      </c>
      <c r="J16">
        <v>0</v>
      </c>
      <c r="K16">
        <v>45</v>
      </c>
      <c r="L16">
        <f t="shared" si="1"/>
        <v>1</v>
      </c>
      <c r="M16">
        <v>199</v>
      </c>
      <c r="N16">
        <v>2</v>
      </c>
      <c r="O16">
        <v>201</v>
      </c>
      <c r="P16">
        <f t="shared" si="2"/>
        <v>0.99004975124378114</v>
      </c>
    </row>
    <row r="17" spans="1:16" x14ac:dyDescent="0.2">
      <c r="E17" s="1">
        <v>170</v>
      </c>
      <c r="F17" s="1">
        <v>3</v>
      </c>
      <c r="G17" s="1">
        <v>173</v>
      </c>
      <c r="H17">
        <f t="shared" si="0"/>
        <v>0.98265895953757221</v>
      </c>
      <c r="I17">
        <v>221</v>
      </c>
      <c r="J17">
        <v>11</v>
      </c>
      <c r="K17">
        <v>232</v>
      </c>
      <c r="L17">
        <f t="shared" si="1"/>
        <v>0.95258620689655171</v>
      </c>
      <c r="M17">
        <v>152</v>
      </c>
      <c r="N17">
        <v>0</v>
      </c>
      <c r="O17">
        <v>152</v>
      </c>
      <c r="P17">
        <f t="shared" si="2"/>
        <v>1</v>
      </c>
    </row>
    <row r="18" spans="1:16" x14ac:dyDescent="0.2">
      <c r="E18" s="1">
        <v>16</v>
      </c>
      <c r="F18" s="1">
        <v>0</v>
      </c>
      <c r="G18" s="1">
        <v>16</v>
      </c>
      <c r="H18">
        <f t="shared" si="0"/>
        <v>1</v>
      </c>
      <c r="I18">
        <v>19</v>
      </c>
      <c r="J18">
        <v>0</v>
      </c>
      <c r="K18">
        <v>19</v>
      </c>
      <c r="L18">
        <f t="shared" si="1"/>
        <v>1</v>
      </c>
      <c r="M18">
        <v>92</v>
      </c>
      <c r="N18">
        <v>8</v>
      </c>
      <c r="O18">
        <v>100</v>
      </c>
      <c r="P18">
        <f t="shared" si="2"/>
        <v>0.92</v>
      </c>
    </row>
    <row r="19" spans="1:16" x14ac:dyDescent="0.2">
      <c r="E19" s="1">
        <v>260</v>
      </c>
      <c r="F19" s="1">
        <v>12</v>
      </c>
      <c r="G19" s="1">
        <v>272</v>
      </c>
      <c r="H19">
        <f t="shared" si="0"/>
        <v>0.95588235294117652</v>
      </c>
      <c r="I19">
        <v>63</v>
      </c>
      <c r="J19">
        <v>0</v>
      </c>
      <c r="K19">
        <v>63</v>
      </c>
      <c r="L19">
        <f t="shared" si="1"/>
        <v>1</v>
      </c>
      <c r="M19">
        <v>114</v>
      </c>
      <c r="N19">
        <v>5</v>
      </c>
      <c r="O19">
        <v>119</v>
      </c>
      <c r="P19">
        <f t="shared" si="2"/>
        <v>0.95798319327731096</v>
      </c>
    </row>
    <row r="20" spans="1:16" x14ac:dyDescent="0.2">
      <c r="E20" s="1">
        <v>472</v>
      </c>
      <c r="F20" s="1">
        <v>6</v>
      </c>
      <c r="G20" s="1">
        <v>478</v>
      </c>
      <c r="H20">
        <f t="shared" si="0"/>
        <v>0.9874476987447699</v>
      </c>
      <c r="I20">
        <v>301</v>
      </c>
      <c r="J20">
        <v>3</v>
      </c>
      <c r="K20">
        <v>304</v>
      </c>
      <c r="L20">
        <f t="shared" si="1"/>
        <v>0.99013157894736847</v>
      </c>
      <c r="M20">
        <v>88</v>
      </c>
      <c r="N20">
        <v>0</v>
      </c>
      <c r="O20">
        <v>88</v>
      </c>
      <c r="P20">
        <f t="shared" si="2"/>
        <v>1</v>
      </c>
    </row>
    <row r="21" spans="1:16" x14ac:dyDescent="0.2">
      <c r="E21" s="1">
        <v>37</v>
      </c>
      <c r="F21" s="1">
        <v>0</v>
      </c>
      <c r="G21" s="1">
        <v>37</v>
      </c>
      <c r="H21">
        <f t="shared" si="0"/>
        <v>1</v>
      </c>
      <c r="I21">
        <v>270</v>
      </c>
      <c r="J21">
        <v>11</v>
      </c>
      <c r="K21">
        <v>281</v>
      </c>
      <c r="L21">
        <f t="shared" si="1"/>
        <v>0.96085409252669041</v>
      </c>
      <c r="M21">
        <v>17</v>
      </c>
      <c r="N21">
        <v>0</v>
      </c>
      <c r="O21">
        <v>17</v>
      </c>
      <c r="P21">
        <f t="shared" si="2"/>
        <v>1</v>
      </c>
    </row>
    <row r="22" spans="1:16" x14ac:dyDescent="0.2">
      <c r="A22" t="s">
        <v>12</v>
      </c>
      <c r="E22" s="1">
        <v>55</v>
      </c>
      <c r="F22" s="1">
        <v>0</v>
      </c>
      <c r="G22" s="1">
        <v>55</v>
      </c>
      <c r="H22">
        <f t="shared" si="0"/>
        <v>1</v>
      </c>
      <c r="I22">
        <v>303</v>
      </c>
      <c r="J22">
        <v>1</v>
      </c>
      <c r="K22">
        <v>304</v>
      </c>
      <c r="L22">
        <f t="shared" si="1"/>
        <v>0.99671052631578949</v>
      </c>
      <c r="M22">
        <v>103</v>
      </c>
      <c r="N22">
        <v>3</v>
      </c>
      <c r="O22">
        <v>106</v>
      </c>
      <c r="P22">
        <f t="shared" si="2"/>
        <v>0.97169811320754718</v>
      </c>
    </row>
    <row r="23" spans="1:16" x14ac:dyDescent="0.2">
      <c r="A23" s="2" t="s">
        <v>10</v>
      </c>
      <c r="B23" t="s">
        <v>11</v>
      </c>
      <c r="I23">
        <v>130</v>
      </c>
      <c r="J23">
        <v>4</v>
      </c>
      <c r="K23">
        <v>134</v>
      </c>
      <c r="L23">
        <f t="shared" si="1"/>
        <v>0.97014925373134331</v>
      </c>
      <c r="M23">
        <v>11</v>
      </c>
      <c r="N23">
        <v>0</v>
      </c>
      <c r="O23">
        <v>11</v>
      </c>
      <c r="P23">
        <f t="shared" si="2"/>
        <v>1</v>
      </c>
    </row>
    <row r="24" spans="1:16" x14ac:dyDescent="0.2">
      <c r="A24">
        <v>10</v>
      </c>
      <c r="B24">
        <v>0.98787336644270574</v>
      </c>
      <c r="G24" s="2" t="s">
        <v>8</v>
      </c>
      <c r="H24">
        <f>AVERAGE(H3:H22)</f>
        <v>0.98804863693917899</v>
      </c>
      <c r="I24">
        <v>306</v>
      </c>
      <c r="J24">
        <v>1</v>
      </c>
      <c r="K24">
        <v>307</v>
      </c>
      <c r="L24">
        <f t="shared" si="1"/>
        <v>0.99674267100977199</v>
      </c>
      <c r="M24">
        <v>190</v>
      </c>
      <c r="N24">
        <v>7</v>
      </c>
      <c r="O24">
        <v>197</v>
      </c>
      <c r="P24">
        <f t="shared" si="2"/>
        <v>0.96446700507614214</v>
      </c>
    </row>
    <row r="25" spans="1:16" x14ac:dyDescent="0.2">
      <c r="A25">
        <v>20</v>
      </c>
      <c r="B25">
        <v>0.98804863693917899</v>
      </c>
      <c r="I25">
        <v>48</v>
      </c>
      <c r="J25">
        <v>0</v>
      </c>
      <c r="K25">
        <v>48</v>
      </c>
      <c r="L25">
        <f t="shared" si="1"/>
        <v>1</v>
      </c>
      <c r="M25">
        <v>209</v>
      </c>
      <c r="N25">
        <v>0</v>
      </c>
      <c r="O25">
        <v>209</v>
      </c>
      <c r="P25">
        <f t="shared" si="2"/>
        <v>1</v>
      </c>
    </row>
    <row r="26" spans="1:16" x14ac:dyDescent="0.2">
      <c r="A26">
        <v>30</v>
      </c>
      <c r="B26">
        <v>0.98619340581028714</v>
      </c>
      <c r="I26">
        <v>209</v>
      </c>
      <c r="J26">
        <v>0</v>
      </c>
      <c r="K26">
        <v>209</v>
      </c>
      <c r="L26">
        <f t="shared" si="1"/>
        <v>1</v>
      </c>
      <c r="M26">
        <v>46</v>
      </c>
      <c r="N26">
        <v>0</v>
      </c>
      <c r="O26">
        <v>46</v>
      </c>
      <c r="P26">
        <f t="shared" si="2"/>
        <v>1</v>
      </c>
    </row>
    <row r="27" spans="1:16" x14ac:dyDescent="0.2">
      <c r="A27">
        <v>50</v>
      </c>
      <c r="B27">
        <v>0.98722167786515402</v>
      </c>
      <c r="I27">
        <v>26</v>
      </c>
      <c r="J27">
        <v>0</v>
      </c>
      <c r="K27">
        <v>26</v>
      </c>
      <c r="L27">
        <f t="shared" si="1"/>
        <v>1</v>
      </c>
      <c r="M27">
        <v>89</v>
      </c>
      <c r="N27">
        <v>8</v>
      </c>
      <c r="O27">
        <v>97</v>
      </c>
      <c r="P27">
        <f t="shared" si="2"/>
        <v>0.91752577319587625</v>
      </c>
    </row>
    <row r="28" spans="1:16" x14ac:dyDescent="0.2">
      <c r="I28">
        <v>49</v>
      </c>
      <c r="J28">
        <v>1</v>
      </c>
      <c r="K28">
        <v>50</v>
      </c>
      <c r="L28">
        <f t="shared" si="1"/>
        <v>0.98</v>
      </c>
      <c r="M28">
        <v>82</v>
      </c>
      <c r="N28">
        <v>0</v>
      </c>
      <c r="O28">
        <v>82</v>
      </c>
      <c r="P28">
        <f t="shared" si="2"/>
        <v>1</v>
      </c>
    </row>
    <row r="29" spans="1:16" x14ac:dyDescent="0.2">
      <c r="I29">
        <v>276</v>
      </c>
      <c r="J29">
        <v>2</v>
      </c>
      <c r="K29">
        <v>278</v>
      </c>
      <c r="L29">
        <f t="shared" si="1"/>
        <v>0.9928057553956835</v>
      </c>
      <c r="M29">
        <v>3</v>
      </c>
      <c r="N29">
        <v>0</v>
      </c>
      <c r="O29">
        <v>3</v>
      </c>
      <c r="P29">
        <f t="shared" si="2"/>
        <v>1</v>
      </c>
    </row>
    <row r="30" spans="1:16" x14ac:dyDescent="0.2">
      <c r="I30">
        <v>68</v>
      </c>
      <c r="J30">
        <v>1</v>
      </c>
      <c r="K30">
        <v>69</v>
      </c>
      <c r="L30">
        <f t="shared" si="1"/>
        <v>0.98550724637681164</v>
      </c>
      <c r="M30">
        <v>78</v>
      </c>
      <c r="N30">
        <v>0</v>
      </c>
      <c r="O30">
        <v>78</v>
      </c>
      <c r="P30">
        <f t="shared" si="2"/>
        <v>1</v>
      </c>
    </row>
    <row r="31" spans="1:16" x14ac:dyDescent="0.2">
      <c r="I31">
        <v>94</v>
      </c>
      <c r="J31">
        <v>1</v>
      </c>
      <c r="K31">
        <v>95</v>
      </c>
      <c r="L31">
        <f t="shared" si="1"/>
        <v>0.98947368421052628</v>
      </c>
      <c r="M31">
        <v>27</v>
      </c>
      <c r="N31">
        <v>0</v>
      </c>
      <c r="O31">
        <v>27</v>
      </c>
      <c r="P31">
        <f t="shared" si="2"/>
        <v>1</v>
      </c>
    </row>
    <row r="32" spans="1:16" x14ac:dyDescent="0.2">
      <c r="I32">
        <v>122</v>
      </c>
      <c r="J32">
        <v>5</v>
      </c>
      <c r="K32">
        <v>127</v>
      </c>
      <c r="L32">
        <f t="shared" si="1"/>
        <v>0.96062992125984248</v>
      </c>
      <c r="M32">
        <v>189</v>
      </c>
      <c r="N32">
        <v>3</v>
      </c>
      <c r="O32">
        <v>192</v>
      </c>
      <c r="P32">
        <f t="shared" si="2"/>
        <v>0.984375</v>
      </c>
    </row>
    <row r="33" spans="11:16" x14ac:dyDescent="0.2">
      <c r="M33">
        <v>12</v>
      </c>
      <c r="N33">
        <v>0</v>
      </c>
      <c r="O33">
        <v>12</v>
      </c>
      <c r="P33">
        <f t="shared" si="2"/>
        <v>1</v>
      </c>
    </row>
    <row r="34" spans="11:16" x14ac:dyDescent="0.2">
      <c r="M34">
        <v>177</v>
      </c>
      <c r="N34">
        <v>0</v>
      </c>
      <c r="O34">
        <v>177</v>
      </c>
      <c r="P34">
        <f t="shared" si="2"/>
        <v>1</v>
      </c>
    </row>
    <row r="35" spans="11:16" x14ac:dyDescent="0.2">
      <c r="K35" s="2" t="s">
        <v>9</v>
      </c>
      <c r="L35">
        <f>AVERAGE(L3:L32)</f>
        <v>0.98619340581028714</v>
      </c>
      <c r="M35">
        <v>36</v>
      </c>
      <c r="N35">
        <v>0</v>
      </c>
      <c r="O35">
        <v>36</v>
      </c>
      <c r="P35">
        <f t="shared" si="2"/>
        <v>1</v>
      </c>
    </row>
    <row r="36" spans="11:16" x14ac:dyDescent="0.2">
      <c r="M36">
        <v>21</v>
      </c>
      <c r="N36">
        <v>0</v>
      </c>
      <c r="O36">
        <v>21</v>
      </c>
      <c r="P36">
        <f t="shared" si="2"/>
        <v>1</v>
      </c>
    </row>
    <row r="37" spans="11:16" x14ac:dyDescent="0.2">
      <c r="M37">
        <v>16</v>
      </c>
      <c r="N37">
        <v>0</v>
      </c>
      <c r="O37">
        <v>16</v>
      </c>
      <c r="P37">
        <f t="shared" si="2"/>
        <v>1</v>
      </c>
    </row>
    <row r="38" spans="11:16" x14ac:dyDescent="0.2">
      <c r="M38">
        <v>6</v>
      </c>
      <c r="N38">
        <v>0</v>
      </c>
      <c r="O38">
        <v>6</v>
      </c>
      <c r="P38">
        <f t="shared" si="2"/>
        <v>1</v>
      </c>
    </row>
    <row r="39" spans="11:16" x14ac:dyDescent="0.2">
      <c r="M39">
        <v>41</v>
      </c>
      <c r="N39">
        <v>1</v>
      </c>
      <c r="O39">
        <v>42</v>
      </c>
      <c r="P39">
        <f t="shared" si="2"/>
        <v>0.97619047619047616</v>
      </c>
    </row>
    <row r="40" spans="11:16" x14ac:dyDescent="0.2">
      <c r="M40">
        <v>23</v>
      </c>
      <c r="N40">
        <v>0</v>
      </c>
      <c r="O40">
        <v>23</v>
      </c>
      <c r="P40">
        <f t="shared" si="2"/>
        <v>1</v>
      </c>
    </row>
    <row r="41" spans="11:16" x14ac:dyDescent="0.2">
      <c r="M41">
        <v>196</v>
      </c>
      <c r="N41">
        <v>0</v>
      </c>
      <c r="O41">
        <v>196</v>
      </c>
      <c r="P41">
        <f t="shared" si="2"/>
        <v>1</v>
      </c>
    </row>
    <row r="42" spans="11:16" x14ac:dyDescent="0.2">
      <c r="M42">
        <v>2</v>
      </c>
      <c r="N42">
        <v>0</v>
      </c>
      <c r="O42">
        <v>2</v>
      </c>
      <c r="P42">
        <f t="shared" si="2"/>
        <v>1</v>
      </c>
    </row>
    <row r="43" spans="11:16" x14ac:dyDescent="0.2">
      <c r="M43">
        <v>258</v>
      </c>
      <c r="N43">
        <v>2</v>
      </c>
      <c r="O43">
        <v>260</v>
      </c>
      <c r="P43">
        <f t="shared" si="2"/>
        <v>0.99230769230769234</v>
      </c>
    </row>
    <row r="44" spans="11:16" x14ac:dyDescent="0.2">
      <c r="M44">
        <v>52</v>
      </c>
      <c r="N44">
        <v>6</v>
      </c>
      <c r="O44">
        <v>58</v>
      </c>
      <c r="P44">
        <f t="shared" si="2"/>
        <v>0.89655172413793105</v>
      </c>
    </row>
    <row r="45" spans="11:16" x14ac:dyDescent="0.2">
      <c r="M45">
        <v>230</v>
      </c>
      <c r="N45">
        <v>0</v>
      </c>
      <c r="O45">
        <v>230</v>
      </c>
      <c r="P45">
        <f t="shared" si="2"/>
        <v>1</v>
      </c>
    </row>
    <row r="46" spans="11:16" x14ac:dyDescent="0.2">
      <c r="M46">
        <v>10</v>
      </c>
      <c r="N46">
        <v>0</v>
      </c>
      <c r="O46">
        <v>10</v>
      </c>
      <c r="P46">
        <f t="shared" si="2"/>
        <v>1</v>
      </c>
    </row>
    <row r="47" spans="11:16" x14ac:dyDescent="0.2">
      <c r="M47">
        <v>136</v>
      </c>
      <c r="N47">
        <v>7</v>
      </c>
      <c r="O47">
        <v>143</v>
      </c>
      <c r="P47">
        <f t="shared" si="2"/>
        <v>0.95104895104895104</v>
      </c>
    </row>
    <row r="48" spans="11:16" x14ac:dyDescent="0.2">
      <c r="M48">
        <v>16</v>
      </c>
      <c r="N48">
        <v>0</v>
      </c>
      <c r="O48">
        <v>16</v>
      </c>
      <c r="P48">
        <f t="shared" si="2"/>
        <v>1</v>
      </c>
    </row>
    <row r="49" spans="13:16" x14ac:dyDescent="0.2">
      <c r="M49">
        <v>29</v>
      </c>
      <c r="N49">
        <v>0</v>
      </c>
      <c r="O49">
        <v>29</v>
      </c>
      <c r="P49">
        <f t="shared" si="2"/>
        <v>1</v>
      </c>
    </row>
    <row r="50" spans="13:16" x14ac:dyDescent="0.2">
      <c r="M50">
        <v>198</v>
      </c>
      <c r="N50">
        <v>3</v>
      </c>
      <c r="O50">
        <v>201</v>
      </c>
      <c r="P50">
        <f t="shared" si="2"/>
        <v>0.9850746268656716</v>
      </c>
    </row>
    <row r="51" spans="13:16" x14ac:dyDescent="0.2">
      <c r="M51">
        <v>25</v>
      </c>
      <c r="N51">
        <v>0</v>
      </c>
      <c r="O51">
        <v>25</v>
      </c>
      <c r="P51">
        <f t="shared" si="2"/>
        <v>1</v>
      </c>
    </row>
    <row r="52" spans="13:16" x14ac:dyDescent="0.2">
      <c r="M52">
        <v>4</v>
      </c>
      <c r="N52">
        <v>0</v>
      </c>
      <c r="O52">
        <v>4</v>
      </c>
      <c r="P52">
        <f t="shared" si="2"/>
        <v>1</v>
      </c>
    </row>
    <row r="54" spans="13:16" x14ac:dyDescent="0.2">
      <c r="O54" s="2" t="s">
        <v>9</v>
      </c>
      <c r="P54">
        <f>AVERAGE(P3:P52)</f>
        <v>0.98722167786515402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2020-08-01T03:12:35Z</dcterms:created>
  <dcterms:modified xsi:type="dcterms:W3CDTF">2020-08-01T03:24:04Z</dcterms:modified>
</cp:coreProperties>
</file>