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\splits\"/>
    </mc:Choice>
  </mc:AlternateContent>
  <xr:revisionPtr revIDLastSave="0" documentId="8_{86BC3B7B-36A0-45A5-8B31-77C62675F3D7}" xr6:coauthVersionLast="47" xr6:coauthVersionMax="47" xr10:uidLastSave="{00000000-0000-0000-0000-000000000000}"/>
  <bookViews>
    <workbookView xWindow="-108" yWindow="-108" windowWidth="23256" windowHeight="12456" activeTab="1" xr2:uid="{74110238-B8A9-40EA-B812-8F17C8FF8172}"/>
  </bookViews>
  <sheets>
    <sheet name="volumes_info" sheetId="2" r:id="rId1"/>
    <sheet name="splits" sheetId="1" r:id="rId2"/>
  </sheets>
  <definedNames>
    <definedName name="DadosExternos_1" localSheetId="0" hidden="1">volumes_info!$A$1:$E$71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2" i="1" l="1"/>
  <c r="V23" i="1"/>
  <c r="V21" i="1"/>
  <c r="Q22" i="1"/>
  <c r="Q23" i="1"/>
  <c r="Q21" i="1"/>
  <c r="L22" i="1"/>
  <c r="L23" i="1"/>
  <c r="L21" i="1"/>
  <c r="G22" i="1"/>
  <c r="G23" i="1"/>
  <c r="G21" i="1"/>
  <c r="B22" i="1"/>
  <c r="B23" i="1"/>
  <c r="B21" i="1"/>
  <c r="V2" i="1" a="1"/>
  <c r="V2" i="1" s="1"/>
  <c r="Q2" i="1" a="1"/>
  <c r="Q2" i="1" s="1"/>
  <c r="L2" i="1" a="1"/>
  <c r="L2" i="1" s="1"/>
  <c r="G2" i="1" a="1"/>
  <c r="G2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D39FD-637E-4FFD-B2C5-120385AB4D53}" keepAlive="1" name="Consulta - volumes_info" description="Ligação à consulta 'volumes_info' no livro." type="5" refreshedVersion="8" background="1" saveData="1">
    <dbPr connection="Provider=Microsoft.Mashup.OleDb.1;Data Source=$Workbook$;Location=volumes_info;Extended Properties=&quot;&quot;" command="SELECT * FROM [volumes_inf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<sst xmlns="http://schemas.openxmlformats.org/spreadsheetml/2006/main" count="115" uniqueCount="13">
  <si>
    <t>Fold1</t>
  </si>
  <si>
    <t>Fold2</t>
  </si>
  <si>
    <t>Fold3</t>
  </si>
  <si>
    <t>Fold4</t>
  </si>
  <si>
    <t>Fold5</t>
  </si>
  <si>
    <t>VolumeNumber</t>
  </si>
  <si>
    <t>Vendor</t>
  </si>
  <si>
    <t>IRF</t>
  </si>
  <si>
    <t>SRF</t>
  </si>
  <si>
    <t>PED</t>
  </si>
  <si>
    <t>Cirrus</t>
  </si>
  <si>
    <t>Spectralis</t>
  </si>
  <si>
    <t>Topcon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</si>
</sst>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9242B5-8C0B-4BF6-893D-9DB2642E56C7}" autoFormatId="16" applyNumberFormats="0" applyBorderFormats="0" applyFontFormats="0" applyPatternFormats="0" applyAlignmentFormats="0" applyWidthHeightFormats="0">
  <queryTableRefresh nextId="6">
    <queryTableFields count="5">
      <queryTableField id="1" name="VolumeNumber" tableColumnId="1"/>
      <queryTableField id="2" name="Vendor" tableColumnId="2"/>
      <queryTableField id="3" name="IRF" tableColumnId="3"/>
      <queryTableField id="4" name="SRF" tableColumnId="4"/>
      <queryTableField id="5" name="P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01DE3-AAB7-4A87-BABD-49EE9A35A647}" name="volumes_info" displayName="volumes_info" ref="A1:E71" tableType="queryTable" totalsRowShown="0">
  <autoFilter ref="A1:E71" xr:uid="{99801DE3-AAB7-4A87-BABD-49EE9A35A647}"/>
  <tableColumns count="5">
    <tableColumn id="1" xr3:uid="{20734625-307D-40A7-B1BF-C80ADE991851}" uniqueName="1" name="VolumeNumber" queryTableFieldId="1"/>
    <tableColumn id="2" xr3:uid="{5B3DED9E-EE4C-451A-BD91-7041E4AC0C21}" uniqueName="2" name="Vendor" queryTableFieldId="2" dataDxfId="0"/>
    <tableColumn id="3" xr3:uid="{D1DA41F4-7CF9-4040-AADD-870CC1555AAD}" uniqueName="3" name="IRF" queryTableFieldId="3"/>
    <tableColumn id="4" xr3:uid="{E73EFC01-6F33-490A-975D-0F015AE2B3B4}" uniqueName="4" name="SRF" queryTableFieldId="4"/>
    <tableColumn id="5" xr3:uid="{4E712F7F-E12E-4153-9EBE-FABBA3BEE95A}" uniqueName="5" name="P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2C12-B7E8-42DB-8F73-64EE5AA91E15}">
  <dimension ref="A1:E71"/>
  <sheetViews>
    <sheetView workbookViewId="0">
      <selection activeCell="G23" sqref="G23"/>
    </sheetView>
  </sheetViews>
  <sheetFormatPr defaultRowHeight="14.4" x14ac:dyDescent="0.3"/>
  <cols>
    <col min="1" max="1" width="16.44140625" bestFit="1" customWidth="1"/>
    <col min="2" max="2" width="9.109375" bestFit="1" customWidth="1"/>
    <col min="3" max="5" width="8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s="1" t="s">
        <v>10</v>
      </c>
      <c r="C2">
        <v>1030687</v>
      </c>
      <c r="D2">
        <v>20919</v>
      </c>
      <c r="E2">
        <v>0</v>
      </c>
    </row>
    <row r="3" spans="1:5" x14ac:dyDescent="0.3">
      <c r="A3">
        <v>2</v>
      </c>
      <c r="B3" s="1" t="s">
        <v>10</v>
      </c>
      <c r="C3">
        <v>209841</v>
      </c>
      <c r="D3">
        <v>7142</v>
      </c>
      <c r="E3">
        <v>0</v>
      </c>
    </row>
    <row r="4" spans="1:5" x14ac:dyDescent="0.3">
      <c r="A4">
        <v>3</v>
      </c>
      <c r="B4" s="1" t="s">
        <v>10</v>
      </c>
      <c r="C4">
        <v>24015</v>
      </c>
      <c r="D4">
        <v>0</v>
      </c>
      <c r="E4">
        <v>0</v>
      </c>
    </row>
    <row r="5" spans="1:5" x14ac:dyDescent="0.3">
      <c r="A5">
        <v>4</v>
      </c>
      <c r="B5" s="1" t="s">
        <v>10</v>
      </c>
      <c r="C5">
        <v>59009</v>
      </c>
      <c r="D5">
        <v>1087725</v>
      </c>
      <c r="E5">
        <v>689918</v>
      </c>
    </row>
    <row r="6" spans="1:5" x14ac:dyDescent="0.3">
      <c r="A6">
        <v>5</v>
      </c>
      <c r="B6" s="1" t="s">
        <v>10</v>
      </c>
      <c r="C6">
        <v>0</v>
      </c>
      <c r="D6">
        <v>61827</v>
      </c>
      <c r="E6">
        <v>684466</v>
      </c>
    </row>
    <row r="7" spans="1:5" x14ac:dyDescent="0.3">
      <c r="A7">
        <v>6</v>
      </c>
      <c r="B7" s="1" t="s">
        <v>10</v>
      </c>
      <c r="C7">
        <v>286334</v>
      </c>
      <c r="D7">
        <v>0</v>
      </c>
      <c r="E7">
        <v>0</v>
      </c>
    </row>
    <row r="8" spans="1:5" x14ac:dyDescent="0.3">
      <c r="A8">
        <v>7</v>
      </c>
      <c r="B8" s="1" t="s">
        <v>10</v>
      </c>
      <c r="C8">
        <v>602765</v>
      </c>
      <c r="D8">
        <v>0</v>
      </c>
      <c r="E8">
        <v>0</v>
      </c>
    </row>
    <row r="9" spans="1:5" x14ac:dyDescent="0.3">
      <c r="A9">
        <v>8</v>
      </c>
      <c r="B9" s="1" t="s">
        <v>10</v>
      </c>
      <c r="C9">
        <v>811598</v>
      </c>
      <c r="D9">
        <v>43583</v>
      </c>
      <c r="E9">
        <v>0</v>
      </c>
    </row>
    <row r="10" spans="1:5" x14ac:dyDescent="0.3">
      <c r="A10">
        <v>9</v>
      </c>
      <c r="B10" s="1" t="s">
        <v>10</v>
      </c>
      <c r="C10">
        <v>56022</v>
      </c>
      <c r="D10">
        <v>0</v>
      </c>
      <c r="E10">
        <v>18637</v>
      </c>
    </row>
    <row r="11" spans="1:5" x14ac:dyDescent="0.3">
      <c r="A11">
        <v>10</v>
      </c>
      <c r="B11" s="1" t="s">
        <v>10</v>
      </c>
      <c r="C11">
        <v>108789</v>
      </c>
      <c r="D11">
        <v>0</v>
      </c>
      <c r="E11">
        <v>0</v>
      </c>
    </row>
    <row r="12" spans="1:5" x14ac:dyDescent="0.3">
      <c r="A12">
        <v>11</v>
      </c>
      <c r="B12" s="1" t="s">
        <v>10</v>
      </c>
      <c r="C12">
        <v>122875</v>
      </c>
      <c r="D12">
        <v>68261</v>
      </c>
      <c r="E12">
        <v>29936</v>
      </c>
    </row>
    <row r="13" spans="1:5" x14ac:dyDescent="0.3">
      <c r="A13">
        <v>12</v>
      </c>
      <c r="B13" s="1" t="s">
        <v>10</v>
      </c>
      <c r="C13">
        <v>0</v>
      </c>
      <c r="D13">
        <v>648809</v>
      </c>
      <c r="E13">
        <v>819242</v>
      </c>
    </row>
    <row r="14" spans="1:5" x14ac:dyDescent="0.3">
      <c r="A14">
        <v>13</v>
      </c>
      <c r="B14" s="1" t="s">
        <v>10</v>
      </c>
      <c r="C14">
        <v>76883</v>
      </c>
      <c r="D14">
        <v>220863</v>
      </c>
      <c r="E14">
        <v>273432</v>
      </c>
    </row>
    <row r="15" spans="1:5" x14ac:dyDescent="0.3">
      <c r="A15">
        <v>14</v>
      </c>
      <c r="B15" s="1" t="s">
        <v>10</v>
      </c>
      <c r="C15">
        <v>0</v>
      </c>
      <c r="D15">
        <v>477388</v>
      </c>
      <c r="E15">
        <v>306236</v>
      </c>
    </row>
    <row r="16" spans="1:5" x14ac:dyDescent="0.3">
      <c r="A16">
        <v>15</v>
      </c>
      <c r="B16" s="1" t="s">
        <v>10</v>
      </c>
      <c r="C16">
        <v>0</v>
      </c>
      <c r="D16">
        <v>696972</v>
      </c>
      <c r="E16">
        <v>2842044</v>
      </c>
    </row>
    <row r="17" spans="1:5" x14ac:dyDescent="0.3">
      <c r="A17">
        <v>16</v>
      </c>
      <c r="B17" s="1" t="s">
        <v>10</v>
      </c>
      <c r="C17">
        <v>710634</v>
      </c>
      <c r="D17">
        <v>0</v>
      </c>
      <c r="E17">
        <v>0</v>
      </c>
    </row>
    <row r="18" spans="1:5" x14ac:dyDescent="0.3">
      <c r="A18">
        <v>17</v>
      </c>
      <c r="B18" s="1" t="s">
        <v>10</v>
      </c>
      <c r="C18">
        <v>150103</v>
      </c>
      <c r="D18">
        <v>0</v>
      </c>
      <c r="E18">
        <v>445931</v>
      </c>
    </row>
    <row r="19" spans="1:5" x14ac:dyDescent="0.3">
      <c r="A19">
        <v>18</v>
      </c>
      <c r="B19" s="1" t="s">
        <v>10</v>
      </c>
      <c r="C19">
        <v>777</v>
      </c>
      <c r="D19">
        <v>0</v>
      </c>
      <c r="E19">
        <v>0</v>
      </c>
    </row>
    <row r="20" spans="1:5" x14ac:dyDescent="0.3">
      <c r="A20">
        <v>19</v>
      </c>
      <c r="B20" s="1" t="s">
        <v>10</v>
      </c>
      <c r="C20">
        <v>70742</v>
      </c>
      <c r="D20">
        <v>0</v>
      </c>
      <c r="E20">
        <v>0</v>
      </c>
    </row>
    <row r="21" spans="1:5" x14ac:dyDescent="0.3">
      <c r="A21">
        <v>20</v>
      </c>
      <c r="B21" s="1" t="s">
        <v>10</v>
      </c>
      <c r="C21">
        <v>983737</v>
      </c>
      <c r="D21">
        <v>2257175</v>
      </c>
      <c r="E21">
        <v>248509</v>
      </c>
    </row>
    <row r="22" spans="1:5" x14ac:dyDescent="0.3">
      <c r="A22">
        <v>21</v>
      </c>
      <c r="B22" s="1" t="s">
        <v>10</v>
      </c>
      <c r="C22">
        <v>338005</v>
      </c>
      <c r="D22">
        <v>70244</v>
      </c>
      <c r="E22">
        <v>0</v>
      </c>
    </row>
    <row r="23" spans="1:5" x14ac:dyDescent="0.3">
      <c r="A23">
        <v>22</v>
      </c>
      <c r="B23" s="1" t="s">
        <v>10</v>
      </c>
      <c r="C23">
        <v>829999</v>
      </c>
      <c r="D23">
        <v>0</v>
      </c>
      <c r="E23">
        <v>0</v>
      </c>
    </row>
    <row r="24" spans="1:5" x14ac:dyDescent="0.3">
      <c r="A24">
        <v>23</v>
      </c>
      <c r="B24" s="1" t="s">
        <v>10</v>
      </c>
      <c r="C24">
        <v>0</v>
      </c>
      <c r="D24">
        <v>0</v>
      </c>
      <c r="E24">
        <v>68274</v>
      </c>
    </row>
    <row r="25" spans="1:5" x14ac:dyDescent="0.3">
      <c r="A25">
        <v>24</v>
      </c>
      <c r="B25" s="1" t="s">
        <v>10</v>
      </c>
      <c r="C25">
        <v>0</v>
      </c>
      <c r="D25">
        <v>0</v>
      </c>
      <c r="E25">
        <v>62825</v>
      </c>
    </row>
    <row r="26" spans="1:5" x14ac:dyDescent="0.3">
      <c r="A26">
        <v>25</v>
      </c>
      <c r="B26" s="1" t="s">
        <v>11</v>
      </c>
      <c r="C26">
        <v>93453</v>
      </c>
      <c r="D26">
        <v>0</v>
      </c>
      <c r="E26">
        <v>67090</v>
      </c>
    </row>
    <row r="27" spans="1:5" x14ac:dyDescent="0.3">
      <c r="A27">
        <v>26</v>
      </c>
      <c r="B27" s="1" t="s">
        <v>11</v>
      </c>
      <c r="C27">
        <v>50701</v>
      </c>
      <c r="D27">
        <v>0</v>
      </c>
      <c r="E27">
        <v>0</v>
      </c>
    </row>
    <row r="28" spans="1:5" x14ac:dyDescent="0.3">
      <c r="A28">
        <v>27</v>
      </c>
      <c r="B28" s="1" t="s">
        <v>11</v>
      </c>
      <c r="C28">
        <v>181542</v>
      </c>
      <c r="D28">
        <v>18617</v>
      </c>
      <c r="E28">
        <v>0</v>
      </c>
    </row>
    <row r="29" spans="1:5" x14ac:dyDescent="0.3">
      <c r="A29">
        <v>28</v>
      </c>
      <c r="B29" s="1" t="s">
        <v>11</v>
      </c>
      <c r="C29">
        <v>0</v>
      </c>
      <c r="D29">
        <v>24145</v>
      </c>
      <c r="E29">
        <v>13930</v>
      </c>
    </row>
    <row r="30" spans="1:5" x14ac:dyDescent="0.3">
      <c r="A30">
        <v>29</v>
      </c>
      <c r="B30" s="1" t="s">
        <v>11</v>
      </c>
      <c r="C30">
        <v>31381</v>
      </c>
      <c r="D30">
        <v>5284</v>
      </c>
      <c r="E30">
        <v>0</v>
      </c>
    </row>
    <row r="31" spans="1:5" x14ac:dyDescent="0.3">
      <c r="A31">
        <v>30</v>
      </c>
      <c r="B31" s="1" t="s">
        <v>11</v>
      </c>
      <c r="C31">
        <v>38842</v>
      </c>
      <c r="D31">
        <v>96681</v>
      </c>
      <c r="E31">
        <v>92836</v>
      </c>
    </row>
    <row r="32" spans="1:5" x14ac:dyDescent="0.3">
      <c r="A32">
        <v>31</v>
      </c>
      <c r="B32" s="1" t="s">
        <v>11</v>
      </c>
      <c r="C32">
        <v>0</v>
      </c>
      <c r="D32">
        <v>0</v>
      </c>
      <c r="E32">
        <v>42563</v>
      </c>
    </row>
    <row r="33" spans="1:5" x14ac:dyDescent="0.3">
      <c r="A33">
        <v>32</v>
      </c>
      <c r="B33" s="1" t="s">
        <v>11</v>
      </c>
      <c r="C33">
        <v>371944</v>
      </c>
      <c r="D33">
        <v>195430</v>
      </c>
      <c r="E33">
        <v>0</v>
      </c>
    </row>
    <row r="34" spans="1:5" x14ac:dyDescent="0.3">
      <c r="A34">
        <v>33</v>
      </c>
      <c r="B34" s="1" t="s">
        <v>11</v>
      </c>
      <c r="C34">
        <v>44806</v>
      </c>
      <c r="D34">
        <v>55512</v>
      </c>
      <c r="E34">
        <v>64776</v>
      </c>
    </row>
    <row r="35" spans="1:5" x14ac:dyDescent="0.3">
      <c r="A35">
        <v>34</v>
      </c>
      <c r="B35" s="1" t="s">
        <v>11</v>
      </c>
      <c r="C35">
        <v>10754</v>
      </c>
      <c r="D35">
        <v>0</v>
      </c>
      <c r="E35">
        <v>0</v>
      </c>
    </row>
    <row r="36" spans="1:5" x14ac:dyDescent="0.3">
      <c r="A36">
        <v>35</v>
      </c>
      <c r="B36" s="1" t="s">
        <v>11</v>
      </c>
      <c r="C36">
        <v>0</v>
      </c>
      <c r="D36">
        <v>328182</v>
      </c>
      <c r="E36">
        <v>72925</v>
      </c>
    </row>
    <row r="37" spans="1:5" x14ac:dyDescent="0.3">
      <c r="A37">
        <v>36</v>
      </c>
      <c r="B37" s="1" t="s">
        <v>11</v>
      </c>
      <c r="C37">
        <v>66825</v>
      </c>
      <c r="D37">
        <v>0</v>
      </c>
      <c r="E37">
        <v>0</v>
      </c>
    </row>
    <row r="38" spans="1:5" x14ac:dyDescent="0.3">
      <c r="A38">
        <v>37</v>
      </c>
      <c r="B38" s="1" t="s">
        <v>11</v>
      </c>
      <c r="C38">
        <v>233557</v>
      </c>
      <c r="D38">
        <v>45745</v>
      </c>
      <c r="E38">
        <v>0</v>
      </c>
    </row>
    <row r="39" spans="1:5" x14ac:dyDescent="0.3">
      <c r="A39">
        <v>38</v>
      </c>
      <c r="B39" s="1" t="s">
        <v>11</v>
      </c>
      <c r="C39">
        <v>0</v>
      </c>
      <c r="D39">
        <v>241822</v>
      </c>
      <c r="E39">
        <v>83888</v>
      </c>
    </row>
    <row r="40" spans="1:5" x14ac:dyDescent="0.3">
      <c r="A40">
        <v>39</v>
      </c>
      <c r="B40" s="1" t="s">
        <v>11</v>
      </c>
      <c r="C40">
        <v>117974</v>
      </c>
      <c r="D40">
        <v>0</v>
      </c>
      <c r="E40">
        <v>0</v>
      </c>
    </row>
    <row r="41" spans="1:5" x14ac:dyDescent="0.3">
      <c r="A41">
        <v>40</v>
      </c>
      <c r="B41" s="1" t="s">
        <v>11</v>
      </c>
      <c r="C41">
        <v>87357</v>
      </c>
      <c r="D41">
        <v>4831</v>
      </c>
      <c r="E41">
        <v>0</v>
      </c>
    </row>
    <row r="42" spans="1:5" x14ac:dyDescent="0.3">
      <c r="A42">
        <v>41</v>
      </c>
      <c r="B42" s="1" t="s">
        <v>11</v>
      </c>
      <c r="C42">
        <v>384</v>
      </c>
      <c r="D42">
        <v>0</v>
      </c>
      <c r="E42">
        <v>0</v>
      </c>
    </row>
    <row r="43" spans="1:5" x14ac:dyDescent="0.3">
      <c r="A43">
        <v>42</v>
      </c>
      <c r="B43" s="1" t="s">
        <v>11</v>
      </c>
      <c r="C43">
        <v>373</v>
      </c>
      <c r="D43">
        <v>343914</v>
      </c>
      <c r="E43">
        <v>109250</v>
      </c>
    </row>
    <row r="44" spans="1:5" x14ac:dyDescent="0.3">
      <c r="A44">
        <v>43</v>
      </c>
      <c r="B44" s="1" t="s">
        <v>11</v>
      </c>
      <c r="C44">
        <v>33476</v>
      </c>
      <c r="D44">
        <v>123073</v>
      </c>
      <c r="E44">
        <v>127684</v>
      </c>
    </row>
    <row r="45" spans="1:5" x14ac:dyDescent="0.3">
      <c r="A45">
        <v>44</v>
      </c>
      <c r="B45" s="1" t="s">
        <v>11</v>
      </c>
      <c r="C45">
        <v>185010</v>
      </c>
      <c r="D45">
        <v>241563</v>
      </c>
      <c r="E45">
        <v>68385</v>
      </c>
    </row>
    <row r="46" spans="1:5" x14ac:dyDescent="0.3">
      <c r="A46">
        <v>45</v>
      </c>
      <c r="B46" s="1" t="s">
        <v>11</v>
      </c>
      <c r="C46">
        <v>64957</v>
      </c>
      <c r="D46">
        <v>0</v>
      </c>
      <c r="E46">
        <v>8972</v>
      </c>
    </row>
    <row r="47" spans="1:5" x14ac:dyDescent="0.3">
      <c r="A47">
        <v>46</v>
      </c>
      <c r="B47" s="1" t="s">
        <v>11</v>
      </c>
      <c r="C47">
        <v>35750</v>
      </c>
      <c r="D47">
        <v>539</v>
      </c>
      <c r="E47">
        <v>212050</v>
      </c>
    </row>
    <row r="48" spans="1:5" x14ac:dyDescent="0.3">
      <c r="A48">
        <v>47</v>
      </c>
      <c r="B48" s="1" t="s">
        <v>11</v>
      </c>
      <c r="C48">
        <v>26439</v>
      </c>
      <c r="D48">
        <v>0</v>
      </c>
      <c r="E48">
        <v>0</v>
      </c>
    </row>
    <row r="49" spans="1:5" x14ac:dyDescent="0.3">
      <c r="A49">
        <v>48</v>
      </c>
      <c r="B49" s="1" t="s">
        <v>11</v>
      </c>
      <c r="C49">
        <v>62931</v>
      </c>
      <c r="D49">
        <v>0</v>
      </c>
      <c r="E49">
        <v>0</v>
      </c>
    </row>
    <row r="50" spans="1:5" x14ac:dyDescent="0.3">
      <c r="A50">
        <v>49</v>
      </c>
      <c r="B50" s="1" t="s">
        <v>12</v>
      </c>
      <c r="C50">
        <v>0</v>
      </c>
      <c r="D50">
        <v>13461</v>
      </c>
      <c r="E50">
        <v>32699</v>
      </c>
    </row>
    <row r="51" spans="1:5" x14ac:dyDescent="0.3">
      <c r="A51">
        <v>50</v>
      </c>
      <c r="B51" s="1" t="s">
        <v>12</v>
      </c>
      <c r="C51">
        <v>94841</v>
      </c>
      <c r="D51">
        <v>0</v>
      </c>
      <c r="E51">
        <v>94760</v>
      </c>
    </row>
    <row r="52" spans="1:5" x14ac:dyDescent="0.3">
      <c r="A52">
        <v>51</v>
      </c>
      <c r="B52" s="1" t="s">
        <v>12</v>
      </c>
      <c r="C52">
        <v>304905</v>
      </c>
      <c r="D52">
        <v>48043</v>
      </c>
      <c r="E52">
        <v>0</v>
      </c>
    </row>
    <row r="53" spans="1:5" x14ac:dyDescent="0.3">
      <c r="A53">
        <v>52</v>
      </c>
      <c r="B53" s="1" t="s">
        <v>12</v>
      </c>
      <c r="C53">
        <v>26468</v>
      </c>
      <c r="D53">
        <v>8213</v>
      </c>
      <c r="E53">
        <v>0</v>
      </c>
    </row>
    <row r="54" spans="1:5" x14ac:dyDescent="0.3">
      <c r="A54">
        <v>53</v>
      </c>
      <c r="B54" s="1" t="s">
        <v>12</v>
      </c>
      <c r="C54">
        <v>95521</v>
      </c>
      <c r="D54">
        <v>88066</v>
      </c>
      <c r="E54">
        <v>734925</v>
      </c>
    </row>
    <row r="55" spans="1:5" x14ac:dyDescent="0.3">
      <c r="A55">
        <v>54</v>
      </c>
      <c r="B55" s="1" t="s">
        <v>12</v>
      </c>
      <c r="C55">
        <v>196812</v>
      </c>
      <c r="D55">
        <v>3555</v>
      </c>
      <c r="E55">
        <v>0</v>
      </c>
    </row>
    <row r="56" spans="1:5" x14ac:dyDescent="0.3">
      <c r="A56">
        <v>55</v>
      </c>
      <c r="B56" s="1" t="s">
        <v>12</v>
      </c>
      <c r="C56">
        <v>773</v>
      </c>
      <c r="D56">
        <v>0</v>
      </c>
      <c r="E56">
        <v>107857</v>
      </c>
    </row>
    <row r="57" spans="1:5" x14ac:dyDescent="0.3">
      <c r="A57">
        <v>56</v>
      </c>
      <c r="B57" s="1" t="s">
        <v>12</v>
      </c>
      <c r="C57">
        <v>96388</v>
      </c>
      <c r="D57">
        <v>0</v>
      </c>
      <c r="E57">
        <v>0</v>
      </c>
    </row>
    <row r="58" spans="1:5" x14ac:dyDescent="0.3">
      <c r="A58">
        <v>57</v>
      </c>
      <c r="B58" s="1" t="s">
        <v>12</v>
      </c>
      <c r="C58">
        <v>0</v>
      </c>
      <c r="D58">
        <v>302634</v>
      </c>
      <c r="E58">
        <v>1683845</v>
      </c>
    </row>
    <row r="59" spans="1:5" x14ac:dyDescent="0.3">
      <c r="A59">
        <v>58</v>
      </c>
      <c r="B59" s="1" t="s">
        <v>12</v>
      </c>
      <c r="C59">
        <v>0</v>
      </c>
      <c r="D59">
        <v>0</v>
      </c>
      <c r="E59">
        <v>80560</v>
      </c>
    </row>
    <row r="60" spans="1:5" x14ac:dyDescent="0.3">
      <c r="A60">
        <v>59</v>
      </c>
      <c r="B60" s="1" t="s">
        <v>12</v>
      </c>
      <c r="C60">
        <v>290266</v>
      </c>
      <c r="D60">
        <v>15966</v>
      </c>
      <c r="E60">
        <v>0</v>
      </c>
    </row>
    <row r="61" spans="1:5" x14ac:dyDescent="0.3">
      <c r="A61">
        <v>60</v>
      </c>
      <c r="B61" s="1" t="s">
        <v>12</v>
      </c>
      <c r="C61">
        <v>261917</v>
      </c>
      <c r="D61">
        <v>0</v>
      </c>
      <c r="E61">
        <v>0</v>
      </c>
    </row>
    <row r="62" spans="1:5" x14ac:dyDescent="0.3">
      <c r="A62">
        <v>61</v>
      </c>
      <c r="B62" s="1" t="s">
        <v>12</v>
      </c>
      <c r="C62">
        <v>140118</v>
      </c>
      <c r="D62">
        <v>153237</v>
      </c>
      <c r="E62">
        <v>363472</v>
      </c>
    </row>
    <row r="63" spans="1:5" x14ac:dyDescent="0.3">
      <c r="A63">
        <v>62</v>
      </c>
      <c r="B63" s="1" t="s">
        <v>12</v>
      </c>
      <c r="C63">
        <v>33797</v>
      </c>
      <c r="D63">
        <v>0</v>
      </c>
      <c r="E63">
        <v>0</v>
      </c>
    </row>
    <row r="64" spans="1:5" x14ac:dyDescent="0.3">
      <c r="A64">
        <v>63</v>
      </c>
      <c r="B64" s="1" t="s">
        <v>12</v>
      </c>
      <c r="C64">
        <v>0</v>
      </c>
      <c r="D64">
        <v>388494</v>
      </c>
      <c r="E64">
        <v>17584</v>
      </c>
    </row>
    <row r="65" spans="1:5" x14ac:dyDescent="0.3">
      <c r="A65">
        <v>64</v>
      </c>
      <c r="B65" s="1" t="s">
        <v>12</v>
      </c>
      <c r="C65">
        <v>30026</v>
      </c>
      <c r="D65">
        <v>0</v>
      </c>
      <c r="E65">
        <v>0</v>
      </c>
    </row>
    <row r="66" spans="1:5" x14ac:dyDescent="0.3">
      <c r="A66">
        <v>65</v>
      </c>
      <c r="B66" s="1" t="s">
        <v>12</v>
      </c>
      <c r="C66">
        <v>43119</v>
      </c>
      <c r="D66">
        <v>0</v>
      </c>
      <c r="E66">
        <v>0</v>
      </c>
    </row>
    <row r="67" spans="1:5" x14ac:dyDescent="0.3">
      <c r="A67">
        <v>66</v>
      </c>
      <c r="B67" s="1" t="s">
        <v>12</v>
      </c>
      <c r="C67">
        <v>66231</v>
      </c>
      <c r="D67">
        <v>0</v>
      </c>
      <c r="E67">
        <v>0</v>
      </c>
    </row>
    <row r="68" spans="1:5" x14ac:dyDescent="0.3">
      <c r="A68">
        <v>67</v>
      </c>
      <c r="B68" s="1" t="s">
        <v>12</v>
      </c>
      <c r="C68">
        <v>131799</v>
      </c>
      <c r="D68">
        <v>0</v>
      </c>
      <c r="E68">
        <v>0</v>
      </c>
    </row>
    <row r="69" spans="1:5" x14ac:dyDescent="0.3">
      <c r="A69">
        <v>68</v>
      </c>
      <c r="B69" s="1" t="s">
        <v>12</v>
      </c>
      <c r="C69">
        <v>284507</v>
      </c>
      <c r="D69">
        <v>2954</v>
      </c>
      <c r="E69">
        <v>0</v>
      </c>
    </row>
    <row r="70" spans="1:5" x14ac:dyDescent="0.3">
      <c r="A70">
        <v>69</v>
      </c>
      <c r="B70" s="1" t="s">
        <v>12</v>
      </c>
      <c r="C70">
        <v>0</v>
      </c>
      <c r="D70">
        <v>288</v>
      </c>
      <c r="E70">
        <v>58539</v>
      </c>
    </row>
    <row r="71" spans="1:5" x14ac:dyDescent="0.3">
      <c r="A71">
        <v>70</v>
      </c>
      <c r="B71" s="1" t="s">
        <v>12</v>
      </c>
      <c r="C71">
        <v>75859</v>
      </c>
      <c r="D71">
        <v>0</v>
      </c>
      <c r="E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73E8-9253-4380-84D1-4D41C7BFDD6D}">
  <dimension ref="A1:Y23"/>
  <sheetViews>
    <sheetView tabSelected="1" workbookViewId="0">
      <selection activeCell="Y22" sqref="Y22"/>
    </sheetView>
  </sheetViews>
  <sheetFormatPr defaultRowHeight="14.4" x14ac:dyDescent="0.3"/>
  <cols>
    <col min="2" max="2" width="8.21875" bestFit="1" customWidth="1"/>
  </cols>
  <sheetData>
    <row r="1" spans="1:2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6</v>
      </c>
      <c r="M1" t="s">
        <v>7</v>
      </c>
      <c r="N1" t="s">
        <v>8</v>
      </c>
      <c r="O1" t="s">
        <v>9</v>
      </c>
      <c r="P1" t="s">
        <v>3</v>
      </c>
      <c r="Q1" t="s">
        <v>6</v>
      </c>
      <c r="R1" t="s">
        <v>7</v>
      </c>
      <c r="S1" t="s">
        <v>8</v>
      </c>
      <c r="T1" t="s">
        <v>9</v>
      </c>
      <c r="U1" t="s">
        <v>4</v>
      </c>
      <c r="V1" t="s">
        <v>6</v>
      </c>
      <c r="W1" t="s">
        <v>7</v>
      </c>
      <c r="X1" t="s">
        <v>8</v>
      </c>
      <c r="Y1" t="s">
        <v>9</v>
      </c>
    </row>
    <row r="2" spans="1:25" x14ac:dyDescent="0.3">
      <c r="A2">
        <v>1</v>
      </c>
      <c r="B2" t="str" cm="1">
        <f t="array" ref="B2:E2">_xlfn.XLOOKUP(A2,volumes_info!A:A,volumes_info!B:E)</f>
        <v>Cirrus</v>
      </c>
      <c r="C2">
        <v>1030687</v>
      </c>
      <c r="D2">
        <v>20919</v>
      </c>
      <c r="E2">
        <v>0</v>
      </c>
      <c r="F2">
        <v>2</v>
      </c>
      <c r="G2" t="str" cm="1">
        <f t="array" ref="G2:J2">_xlfn.XLOOKUP(F2,volumes_info!A:A,volumes_info!B:E)</f>
        <v>Cirrus</v>
      </c>
      <c r="H2">
        <v>209841</v>
      </c>
      <c r="I2">
        <v>7142</v>
      </c>
      <c r="J2">
        <v>0</v>
      </c>
      <c r="K2">
        <v>3</v>
      </c>
      <c r="L2" t="str" cm="1">
        <f t="array" ref="L2:O2">_xlfn.XLOOKUP(K2,volumes_info!A:A,volumes_info!B:E)</f>
        <v>Cirrus</v>
      </c>
      <c r="M2">
        <v>24015</v>
      </c>
      <c r="N2">
        <v>0</v>
      </c>
      <c r="O2">
        <v>0</v>
      </c>
      <c r="P2">
        <v>4</v>
      </c>
      <c r="Q2" t="str" cm="1">
        <f t="array" ref="Q2:T2">_xlfn.XLOOKUP(P2,volumes_info!A:A,volumes_info!B:E)</f>
        <v>Cirrus</v>
      </c>
      <c r="R2">
        <v>59009</v>
      </c>
      <c r="S2">
        <v>1087725</v>
      </c>
      <c r="T2">
        <v>689918</v>
      </c>
      <c r="U2">
        <v>5</v>
      </c>
      <c r="V2" t="str" cm="1">
        <f t="array" ref="V2:Y2">_xlfn.XLOOKUP(U2,volumes_info!A:A,volumes_info!B:E)</f>
        <v>Cirrus</v>
      </c>
      <c r="W2">
        <v>0</v>
      </c>
      <c r="X2">
        <v>61827</v>
      </c>
      <c r="Y2">
        <v>684466</v>
      </c>
    </row>
    <row r="21" spans="1:22" x14ac:dyDescent="0.3">
      <c r="A21" t="s">
        <v>10</v>
      </c>
      <c r="B21">
        <f>COUNTIF($B$2:$B$20,A21)</f>
        <v>1</v>
      </c>
      <c r="F21" t="s">
        <v>10</v>
      </c>
      <c r="G21">
        <f>COUNTIF($G$2:$G$20,F21)</f>
        <v>1</v>
      </c>
      <c r="K21" t="s">
        <v>10</v>
      </c>
      <c r="L21">
        <f>COUNTIF($L$2:$L$20,K21)</f>
        <v>1</v>
      </c>
      <c r="P21" t="s">
        <v>10</v>
      </c>
      <c r="Q21">
        <f>COUNTIF($Q$2:$Q$20,P21)</f>
        <v>1</v>
      </c>
      <c r="U21" t="s">
        <v>10</v>
      </c>
      <c r="V21">
        <f>COUNTIF($V$2:$V$20,U21)</f>
        <v>1</v>
      </c>
    </row>
    <row r="22" spans="1:22" x14ac:dyDescent="0.3">
      <c r="A22" t="s">
        <v>11</v>
      </c>
      <c r="B22">
        <f t="shared" ref="B22:B23" si="0">COUNTIF($B$2:$B$20,A22)</f>
        <v>0</v>
      </c>
      <c r="F22" t="s">
        <v>11</v>
      </c>
      <c r="G22">
        <f t="shared" ref="G22:G23" si="1">COUNTIF($G$2:$G$20,F22)</f>
        <v>0</v>
      </c>
      <c r="K22" t="s">
        <v>11</v>
      </c>
      <c r="L22">
        <f t="shared" ref="L22:L23" si="2">COUNTIF($L$2:$L$20,K22)</f>
        <v>0</v>
      </c>
      <c r="P22" t="s">
        <v>11</v>
      </c>
      <c r="Q22">
        <f t="shared" ref="Q22:Q23" si="3">COUNTIF($Q$2:$Q$20,P22)</f>
        <v>0</v>
      </c>
      <c r="U22" t="s">
        <v>11</v>
      </c>
      <c r="V22">
        <f t="shared" ref="V22:V23" si="4">COUNTIF($V$2:$V$20,U22)</f>
        <v>0</v>
      </c>
    </row>
    <row r="23" spans="1:22" x14ac:dyDescent="0.3">
      <c r="A23" t="s">
        <v>12</v>
      </c>
      <c r="B23">
        <f t="shared" si="0"/>
        <v>0</v>
      </c>
      <c r="F23" t="s">
        <v>12</v>
      </c>
      <c r="G23">
        <f t="shared" si="1"/>
        <v>0</v>
      </c>
      <c r="K23" t="s">
        <v>12</v>
      </c>
      <c r="L23">
        <f t="shared" si="2"/>
        <v>0</v>
      </c>
      <c r="P23" t="s">
        <v>12</v>
      </c>
      <c r="Q23">
        <f t="shared" si="3"/>
        <v>0</v>
      </c>
      <c r="U23" t="s">
        <v>12</v>
      </c>
      <c r="V23">
        <f t="shared" si="4"/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7A8F2-F9BD-4EE5-A10E-3120575A7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volumes_info</vt:lpstr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2025-02-19T20:55:04Z</dcterms:created>
  <dcterms:modified xsi:type="dcterms:W3CDTF">2025-02-19T21:58:42Z</dcterms:modified>
</cp:coreProperties>
</file>