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7FB28970-3A59-4A7C-9731-6E7E54245A4E}" xr6:coauthVersionLast="47" xr6:coauthVersionMax="47" xr10:uidLastSave="{00000000-0000-0000-0000-000000000000}"/>
  <bookViews>
    <workbookView xWindow="-108" yWindow="-108" windowWidth="23256" windowHeight="12456" firstSheet="10" activeTab="17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MultiClassCHUSJ" sheetId="18" r:id="rId11"/>
    <sheet name="IRF" sheetId="10" r:id="rId12"/>
    <sheet name="SRF" sheetId="12" r:id="rId13"/>
    <sheet name="SRF_new" sheetId="14" r:id="rId14"/>
    <sheet name="PED" sheetId="13" r:id="rId15"/>
    <sheet name="PED_new" sheetId="15" r:id="rId16"/>
    <sheet name="BinaryFinal" sheetId="16" r:id="rId17"/>
    <sheet name="BinaryCHUSJ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7" l="1"/>
  <c r="F12" i="17"/>
  <c r="A12" i="17"/>
  <c r="L11" i="17"/>
  <c r="F11" i="17"/>
  <c r="A11" i="17"/>
  <c r="A11" i="18"/>
  <c r="F11" i="18"/>
  <c r="L11" i="18"/>
  <c r="L10" i="18"/>
  <c r="F10" i="18"/>
  <c r="A10" i="18"/>
  <c r="A53" i="10"/>
  <c r="A52" i="10"/>
  <c r="A51" i="10"/>
  <c r="A49" i="10"/>
  <c r="A48" i="10"/>
  <c r="A47" i="10"/>
  <c r="A45" i="10"/>
  <c r="A44" i="10"/>
  <c r="A43" i="10"/>
  <c r="A41" i="10"/>
  <c r="A40" i="10"/>
  <c r="A39" i="10"/>
  <c r="A37" i="10"/>
  <c r="A24" i="16"/>
  <c r="A20" i="16"/>
  <c r="A22" i="16"/>
  <c r="A23" i="16"/>
  <c r="A18" i="16"/>
  <c r="A19" i="16"/>
  <c r="A42" i="7"/>
  <c r="A25" i="15"/>
  <c r="A34" i="15"/>
  <c r="A33" i="15"/>
  <c r="A32" i="15"/>
  <c r="A31" i="15"/>
  <c r="A30" i="15"/>
  <c r="A29" i="15"/>
  <c r="A28" i="15"/>
  <c r="A27" i="15"/>
  <c r="A26" i="15"/>
  <c r="A41" i="7"/>
  <c r="A34" i="14"/>
  <c r="A33" i="14"/>
  <c r="A32" i="14"/>
  <c r="A31" i="14"/>
  <c r="A30" i="14"/>
  <c r="A29" i="14"/>
  <c r="A28" i="14"/>
  <c r="A27" i="14"/>
  <c r="A26" i="14"/>
  <c r="A25" i="14"/>
  <c r="A40" i="7"/>
  <c r="A28" i="10"/>
  <c r="A29" i="10"/>
  <c r="A30" i="10"/>
  <c r="A31" i="10"/>
  <c r="A32" i="10"/>
  <c r="A33" i="10"/>
  <c r="A34" i="10"/>
  <c r="A35" i="10"/>
  <c r="A36" i="10"/>
  <c r="A27" i="10"/>
  <c r="A20" i="11"/>
  <c r="A19" i="11"/>
  <c r="A20" i="8"/>
  <c r="A38" i="7"/>
  <c r="A37" i="7"/>
  <c r="A31" i="7"/>
  <c r="A32" i="7"/>
  <c r="A33" i="7"/>
  <c r="A34" i="7"/>
  <c r="A41" i="4"/>
  <c r="A42" i="4"/>
  <c r="A43" i="4"/>
  <c r="A44" i="4"/>
  <c r="A45" i="4"/>
  <c r="A46" i="4"/>
  <c r="A47" i="4"/>
  <c r="A32" i="4"/>
  <c r="A33" i="4"/>
  <c r="A34" i="4"/>
  <c r="A35" i="4"/>
  <c r="A36" i="4"/>
  <c r="A37" i="4"/>
  <c r="A38" i="4"/>
  <c r="A39" i="4"/>
  <c r="A40" i="4"/>
  <c r="A31" i="4"/>
  <c r="A19" i="6"/>
  <c r="A18" i="11"/>
  <c r="A19" i="8"/>
  <c r="A23" i="8"/>
  <c r="A22" i="8"/>
  <c r="A21" i="8"/>
  <c r="A22" i="7"/>
  <c r="A23" i="7"/>
  <c r="A24" i="7"/>
  <c r="A21" i="7"/>
  <c r="A20" i="6"/>
  <c r="A21" i="6"/>
  <c r="A22" i="6"/>
  <c r="A23" i="6"/>
  <c r="A21" i="5"/>
  <c r="A19" i="5"/>
  <c r="A20" i="5"/>
  <c r="A18" i="5"/>
  <c r="A25" i="3"/>
  <c r="A26" i="3"/>
  <c r="A27" i="3"/>
  <c r="A28" i="3"/>
  <c r="A29" i="3"/>
  <c r="A30" i="3"/>
  <c r="A31" i="3"/>
  <c r="A32" i="3"/>
  <c r="A33" i="3"/>
  <c r="A24" i="3"/>
  <c r="A28" i="1"/>
  <c r="A25" i="1"/>
  <c r="A26" i="1"/>
  <c r="A27" i="1"/>
  <c r="A24" i="1"/>
  <c r="A25" i="2"/>
  <c r="A22" i="2"/>
  <c r="A23" i="2"/>
  <c r="A24" i="2"/>
  <c r="A21" i="2"/>
  <c r="C10" i="7" a="1"/>
  <c r="AC20" i="4" a="1"/>
  <c r="U20" i="4" a="1"/>
  <c r="AG20" i="4" a="1"/>
  <c r="B20" i="4" a="1"/>
  <c r="AL10" i="7" a="1"/>
  <c r="AA10" i="7" a="1"/>
  <c r="J10" i="7" a="1"/>
  <c r="T10" i="7" a="1"/>
  <c r="N20" i="4" a="1"/>
  <c r="J20" i="4" a="1"/>
  <c r="V20" i="4" a="1"/>
  <c r="AK10" i="7" a="1"/>
  <c r="AN10" i="7" a="1"/>
  <c r="G20" i="4" a="1"/>
  <c r="L20" i="4" a="1"/>
  <c r="S20" i="4" a="1"/>
  <c r="W20" i="4" a="1"/>
  <c r="M10" i="7" a="1"/>
  <c r="AM10" i="7" a="1"/>
  <c r="E20" i="4" a="1"/>
  <c r="F10" i="7" a="1"/>
  <c r="AD10" i="7" a="1"/>
  <c r="X10" i="7" a="1"/>
  <c r="AL20" i="4" a="1"/>
  <c r="X20" i="4" a="1"/>
  <c r="H10" i="7" a="1"/>
  <c r="C20" i="4" a="1"/>
  <c r="T20" i="4" a="1"/>
  <c r="H20" i="4" a="1"/>
  <c r="G10" i="7" a="1"/>
  <c r="AA20" i="4" a="1"/>
  <c r="R20" i="4" a="1"/>
  <c r="AJ20" i="4" a="1"/>
  <c r="W10" i="7" a="1"/>
  <c r="AC10" i="7" a="1"/>
  <c r="AE10" i="7" a="1"/>
  <c r="B10" i="7" a="1"/>
  <c r="P10" i="7" a="1"/>
  <c r="AF10" i="7" a="1"/>
  <c r="AH20" i="4" a="1"/>
  <c r="V10" i="7" a="1"/>
  <c r="U10" i="7" a="1"/>
  <c r="F20" i="4" a="1"/>
  <c r="D10" i="7" a="1"/>
  <c r="P20" i="4" a="1"/>
  <c r="N10" i="7" a="1"/>
  <c r="AH10" i="7" a="1"/>
  <c r="K20" i="4" a="1"/>
  <c r="Y20" i="4" a="1"/>
  <c r="Y10" i="7" a="1"/>
  <c r="S10" i="7" a="1"/>
  <c r="AE20" i="4" a="1"/>
  <c r="AI10" i="7" a="1"/>
  <c r="AJ10" i="7" a="1"/>
  <c r="M20" i="4" a="1"/>
  <c r="I20" i="4" a="1"/>
  <c r="AN20" i="4" a="1"/>
  <c r="AD20" i="4" a="1"/>
  <c r="O10" i="7" a="1"/>
  <c r="Z20" i="4" a="1"/>
  <c r="AG10" i="7" a="1"/>
  <c r="L10" i="7" a="1"/>
  <c r="Z10" i="7" a="1"/>
  <c r="Q10" i="7" a="1"/>
  <c r="AF20" i="4" a="1"/>
  <c r="Q20" i="4" a="1"/>
  <c r="AK20" i="4" a="1"/>
  <c r="AB10" i="7" a="1"/>
  <c r="R10" i="7" a="1"/>
  <c r="K10" i="7" a="1"/>
  <c r="I10" i="7" a="1"/>
  <c r="AI20" i="4" a="1"/>
  <c r="AB20" i="4" a="1"/>
  <c r="AM20" i="4" a="1"/>
  <c r="O20" i="4" a="1"/>
  <c r="D20" i="4" a="1"/>
  <c r="E10" i="7" a="1"/>
  <c r="E10" i="7" l="1"/>
  <c r="D20" i="4"/>
  <c r="O20" i="4"/>
  <c r="AM20" i="4"/>
  <c r="AB20" i="4"/>
  <c r="AI20" i="4"/>
  <c r="I10" i="7"/>
  <c r="K10" i="7"/>
  <c r="R10" i="7"/>
  <c r="AB10" i="7"/>
  <c r="AK20" i="4"/>
  <c r="Q20" i="4"/>
  <c r="AF20" i="4"/>
  <c r="Q10" i="7"/>
  <c r="Z10" i="7"/>
  <c r="L10" i="7"/>
  <c r="AG10" i="7"/>
  <c r="Z20" i="4"/>
  <c r="O10" i="7"/>
  <c r="AD20" i="4"/>
  <c r="AN20" i="4"/>
  <c r="I20" i="4"/>
  <c r="M20" i="4"/>
  <c r="AJ10" i="7"/>
  <c r="AI10" i="7"/>
  <c r="AE20" i="4"/>
  <c r="S10" i="7"/>
  <c r="Y10" i="7"/>
  <c r="Y20" i="4"/>
  <c r="K20" i="4"/>
  <c r="AH10" i="7"/>
  <c r="N10" i="7"/>
  <c r="P20" i="4"/>
  <c r="D10" i="7"/>
  <c r="F20" i="4"/>
  <c r="U10" i="7"/>
  <c r="V10" i="7"/>
  <c r="AH20" i="4"/>
  <c r="AF10" i="7"/>
  <c r="P10" i="7"/>
  <c r="B10" i="7"/>
  <c r="AE10" i="7"/>
  <c r="AC10" i="7"/>
  <c r="W10" i="7"/>
  <c r="AJ20" i="4"/>
  <c r="R20" i="4"/>
  <c r="AA20" i="4"/>
  <c r="G10" i="7"/>
  <c r="H20" i="4"/>
  <c r="T20" i="4"/>
  <c r="C20" i="4"/>
  <c r="H10" i="7"/>
  <c r="X20" i="4"/>
  <c r="AL20" i="4"/>
  <c r="X10" i="7"/>
  <c r="AD10" i="7"/>
  <c r="F10" i="7"/>
  <c r="E20" i="4"/>
  <c r="AM10" i="7"/>
  <c r="M10" i="7"/>
  <c r="W20" i="4"/>
  <c r="S20" i="4"/>
  <c r="L20" i="4"/>
  <c r="G20" i="4"/>
  <c r="AN10" i="7"/>
  <c r="AK10" i="7"/>
  <c r="V20" i="4"/>
  <c r="J20" i="4"/>
  <c r="N20" i="4"/>
  <c r="T10" i="7"/>
  <c r="J10" i="7"/>
  <c r="AA10" i="7"/>
  <c r="AL10" i="7"/>
  <c r="B20" i="4"/>
  <c r="AG20" i="4"/>
  <c r="U20" i="4"/>
  <c r="AC20" i="4"/>
  <c r="C10" i="7"/>
  <c r="A35" i="7" l="1"/>
  <c r="A2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<sst xmlns="http://schemas.openxmlformats.org/spreadsheetml/2006/main" count="4905" uniqueCount="3219">
  <si>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</si>
  <si>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</si>
  <si>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</si>
  <si>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</si>
  <si>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</si>
  <si>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</si>
  <si>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</si>
  <si>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</si>
  <si>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</si>
  <si>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</si>
  <si>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</si>
  <si>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</si>
  <si>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</si>
  <si>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</si>
  <si>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</si>
  <si>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</si>
  <si>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</si>
  <si>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</si>
  <si>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</si>
  <si>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</si>
  <si>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</si>
  <si>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</si>
  <si>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</si>
  <si>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</si>
  <si>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</si>
  <si>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</si>
  <si>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</si>
  <si>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</si>
  <si>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</si>
  <si>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</si>
  <si>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</si>
  <si>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</si>
  <si>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</si>
  <si>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</si>
  <si>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</si>
  <si>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</si>
  <si>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</si>
  <si>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</si>
  <si>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</si>
  <si>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</si>
  <si>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</si>
  <si>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</si>
  <si>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</si>
  <si>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</si>
  <si>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</si>
  <si>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</si>
  <si>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</si>
  <si>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</si>
  <si>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</si>
  <si>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</si>
  <si>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</si>
  <si>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</si>
  <si>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</si>
  <si>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</si>
  <si>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</si>
  <si>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</si>
  <si>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</si>
  <si>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</si>
  <si>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</si>
  <si>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</si>
  <si>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</si>
  <si>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</si>
  <si>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</si>
  <si>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</si>
  <si>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</si>
  <si>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</si>
  <si>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</si>
  <si>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</si>
  <si>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</si>
  <si>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</si>
  <si>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</si>
  <si>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</si>
  <si>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</si>
  <si>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</si>
  <si>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</si>
  <si>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</si>
  <si>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</si>
  <si>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</si>
  <si>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</si>
  <si>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</si>
  <si>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</si>
  <si>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</si>
  <si>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</si>
  <si>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</si>
  <si>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</si>
  <si>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</si>
  <si>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</si>
  <si>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</si>
  <si>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</si>
  <si>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</si>
  <si>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</si>
  <si>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</si>
  <si>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</si>
  <si>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</si>
  <si>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</si>
  <si>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</si>
  <si>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</si>
  <si>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</si>
  <si>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</si>
  <si>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</si>
  <si>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</si>
  <si>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</si>
  <si>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</si>
  <si>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</si>
  <si>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</si>
  <si>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</si>
  <si>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</si>
  <si>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</si>
  <si>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</si>
  <si>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</si>
  <si>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</si>
  <si>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</si>
  <si>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</si>
  <si>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</si>
  <si>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</si>
  <si>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</si>
  <si>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</si>
  <si>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</si>
  <si>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</si>
  <si>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</si>
  <si>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</si>
  <si>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</si>
  <si>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</si>
  <si>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</si>
  <si>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</si>
  <si>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</si>
  <si>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</si>
  <si>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</si>
  <si>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</si>
  <si>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</si>
  <si>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</si>
  <si>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</si>
  <si>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</si>
  <si>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</si>
  <si>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</si>
  <si>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</si>
  <si>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</si>
  <si>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</si>
  <si>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</si>
  <si>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</si>
  <si>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</si>
  <si>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</si>
  <si>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</si>
  <si>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</si>
  <si>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</si>
  <si>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</si>
  <si>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</si>
  <si>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</si>
  <si>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</si>
  <si>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</si>
  <si>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</si>
  <si>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</si>
  <si>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</si>
  <si>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</si>
  <si>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</si>
  <si>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</si>
  <si>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</si>
  <si>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</si>
  <si>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</si>
  <si>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</si>
  <si>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</si>
  <si>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</si>
  <si>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</si>
  <si>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</si>
  <si>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</si>
  <si>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</si>
  <si>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</si>
  <si>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</si>
  <si>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</si>
  <si>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</si>
  <si>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</si>
  <si>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</si>
  <si>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</si>
  <si>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</si>
  <si>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</si>
  <si>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</si>
  <si>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</si>
  <si>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</si>
  <si>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</si>
  <si>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</si>
  <si>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</si>
  <si>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</si>
  <si>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</si>
  <si>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</si>
  <si>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</si>
  <si>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</si>
  <si>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</si>
  <si>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</si>
  <si>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</si>
  <si>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</si>
  <si>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</si>
  <si>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</si>
  <si>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</si>
  <si>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</si>
  <si>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</si>
  <si>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</si>
  <si>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</si>
  <si>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</si>
  <si>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</si>
  <si>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</si>
  <si>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</si>
  <si>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</si>
  <si>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</si>
  <si>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</si>
  <si>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</si>
  <si>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</si>
  <si>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</si>
  <si>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</si>
  <si>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</si>
  <si>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</si>
  <si>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</si>
  <si>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</si>
  <si>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</si>
  <si>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</si>
  <si>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</si>
  <si>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</si>
  <si>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</si>
  <si>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</si>
  <si>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</si>
  <si>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</si>
  <si>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</si>
  <si>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</si>
  <si>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</si>
  <si>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</si>
  <si>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</si>
  <si>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</si>
  <si>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</si>
  <si>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</si>
  <si>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</si>
  <si>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</si>
  <si>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</si>
  <si>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</si>
  <si>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</si>
  <si>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</si>
  <si>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</si>
  <si>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</si>
  <si>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</si>
  <si>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</si>
  <si>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</si>
  <si>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</si>
  <si>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</si>
  <si>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</si>
  <si>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</si>
  <si>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</si>
  <si>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</si>
  <si>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</si>
  <si>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</si>
  <si>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</si>
  <si>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</si>
  <si>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</si>
  <si>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</si>
  <si>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</si>
  <si>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</si>
  <si>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</si>
  <si>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</si>
  <si>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</si>
  <si>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</si>
  <si>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</si>
  <si>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</si>
  <si>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</si>
  <si>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</si>
  <si>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</si>
  <si>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</si>
  <si>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</si>
  <si>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</si>
  <si>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</si>
  <si>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</si>
  <si>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</si>
  <si>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</si>
  <si>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</si>
  <si>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</si>
  <si>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</si>
  <si>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</si>
  <si>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</si>
  <si>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</si>
  <si>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</si>
  <si>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</si>
  <si>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</si>
  <si>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</si>
  <si>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</si>
  <si>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</si>
  <si>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</si>
  <si>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</si>
  <si>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</si>
  <si>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</si>
  <si>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</si>
  <si>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</si>
  <si>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</si>
  <si>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</si>
  <si>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</si>
  <si>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</si>
  <si>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</si>
  <si>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</si>
  <si>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</si>
  <si>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</si>
  <si>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</si>
  <si>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</si>
  <si>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</si>
  <si>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</si>
  <si>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</si>
  <si>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</si>
  <si>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</si>
  <si>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</si>
  <si>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</si>
  <si>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</si>
  <si>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</si>
  <si>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</si>
  <si>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</si>
  <si>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</si>
  <si>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</si>
  <si>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</si>
  <si>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</si>
  <si>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</si>
  <si>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</si>
  <si>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</si>
  <si>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</si>
  <si>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</si>
  <si>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</si>
  <si>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</si>
  <si>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</si>
  <si>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</si>
  <si>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</si>
  <si>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</si>
  <si>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</si>
  <si>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</si>
  <si>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</si>
  <si>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</si>
  <si>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</si>
  <si>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</si>
  <si>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</si>
  <si>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</si>
  <si>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</si>
  <si>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</si>
  <si>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</si>
  <si>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</si>
  <si>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</si>
  <si>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</si>
  <si>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</si>
  <si>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</si>
  <si>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</si>
  <si>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</si>
  <si>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</si>
  <si>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</si>
  <si>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</si>
  <si>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</si>
  <si>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</si>
  <si>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</si>
  <si>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</si>
  <si>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</si>
  <si>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</si>
  <si>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</si>
  <si>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</si>
  <si>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</si>
  <si>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</si>
  <si>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</si>
  <si>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</si>
  <si>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</si>
  <si>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</si>
  <si>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</si>
  <si>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</si>
  <si>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</si>
  <si>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</si>
  <si>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</si>
  <si>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</si>
  <si>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</si>
  <si>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</si>
  <si>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</si>
  <si>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</si>
  <si>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</si>
  <si>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</si>
  <si>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</si>
  <si>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</si>
  <si>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</si>
  <si>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</si>
  <si>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</si>
  <si>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</si>
  <si>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</si>
  <si>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</si>
  <si>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</si>
  <si>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</si>
  <si>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</si>
  <si>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</si>
  <si>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</si>
  <si>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</si>
  <si>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</si>
  <si>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</si>
  <si>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</si>
  <si>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</si>
  <si>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</si>
  <si>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</si>
  <si>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</si>
  <si>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</si>
  <si>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</si>
  <si>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</si>
  <si>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</si>
  <si>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</si>
  <si>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</si>
  <si>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</si>
  <si>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</si>
  <si>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</si>
  <si>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</si>
  <si>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</si>
  <si>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</si>
  <si>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</si>
  <si>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</si>
  <si>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</si>
  <si>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</si>
  <si>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</si>
  <si>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</si>
  <si>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</si>
  <si>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</si>
  <si>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</si>
  <si>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</si>
  <si>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</si>
  <si>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</si>
  <si>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</si>
  <si>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</si>
  <si>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</si>
  <si>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</si>
  <si>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</si>
  <si>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</si>
  <si>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</si>
  <si>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</si>
  <si>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</si>
  <si>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</si>
  <si>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</si>
  <si>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</si>
  <si>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</si>
  <si>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</si>
  <si>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</si>
  <si>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</si>
  <si>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</si>
  <si>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</si>
  <si>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</si>
  <si>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</si>
  <si>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</si>
  <si>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</si>
  <si>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</si>
  <si>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</si>
  <si>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</si>
  <si>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</si>
  <si>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</si>
  <si>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</si>
  <si>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</si>
  <si>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</si>
  <si>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</si>
  <si>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</si>
  <si>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</si>
  <si>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</si>
  <si>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</si>
  <si>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</si>
  <si>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</si>
  <si>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</si>
  <si>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</si>
  <si>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</si>
  <si>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</si>
  <si>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</si>
  <si>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</si>
  <si>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</si>
  <si>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</si>
  <si>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</si>
  <si>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</si>
  <si>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</si>
  <si>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</si>
  <si>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</si>
  <si>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</si>
  <si>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</si>
  <si>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</si>
  <si>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</si>
  <si>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</si>
  <si>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</si>
  <si>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</si>
  <si>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</si>
  <si>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</si>
  <si>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</si>
  <si>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</si>
  <si>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</si>
  <si>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</si>
  <si>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</si>
  <si>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</si>
  <si>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</si>
  <si>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</si>
  <si>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</si>
  <si>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</si>
  <si>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</si>
  <si>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</si>
  <si>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</si>
  <si>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</si>
  <si>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</si>
  <si>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</si>
  <si>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</si>
  <si>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</si>
  <si>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</si>
  <si>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</si>
  <si>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</si>
  <si>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</si>
  <si>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</si>
  <si>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</si>
  <si>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</si>
  <si>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</si>
  <si>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</si>
  <si>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</si>
  <si>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</si>
  <si>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</si>
  <si>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</si>
  <si>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</si>
  <si>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</si>
  <si>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</si>
  <si>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</si>
  <si>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</si>
  <si>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</si>
  <si>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</si>
  <si>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</si>
  <si>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</si>
  <si>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</si>
  <si>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</si>
  <si>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</si>
  <si>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</si>
  <si>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</si>
  <si>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</si>
  <si>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</si>
  <si>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</si>
  <si>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</si>
  <si>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</si>
  <si>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</si>
  <si>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</si>
  <si>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</si>
  <si>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</si>
  <si>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</si>
  <si>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</si>
  <si>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</si>
  <si>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</si>
  <si>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</si>
  <si>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</si>
  <si>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</si>
  <si>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</si>
  <si>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</si>
  <si>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</si>
  <si>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</si>
  <si>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</si>
  <si>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</si>
  <si>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</si>
  <si>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</si>
  <si>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</si>
  <si>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</si>
  <si>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</si>
  <si>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</si>
  <si>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</si>
  <si>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</si>
  <si>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</si>
  <si>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</si>
  <si>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</si>
  <si>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</si>
  <si>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</si>
  <si>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</si>
  <si>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</si>
  <si>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</si>
  <si>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</si>
  <si>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</si>
  <si>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</si>
  <si>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</si>
  <si>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</si>
  <si>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</si>
  <si>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</si>
  <si>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</si>
  <si>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</si>
  <si>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</si>
  <si>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</si>
  <si>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</si>
  <si>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</si>
  <si>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</si>
  <si>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</si>
  <si>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</si>
  <si>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</si>
  <si>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</si>
  <si>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</si>
  <si>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</si>
  <si>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</si>
  <si>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</si>
  <si>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</si>
  <si>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</si>
  <si>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</si>
  <si>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</si>
  <si>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</si>
  <si>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</si>
  <si>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</si>
  <si>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</si>
  <si>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</si>
  <si>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</si>
  <si>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</si>
  <si>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</si>
  <si>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</si>
  <si>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</si>
  <si>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</si>
  <si>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</si>
  <si>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</si>
  <si>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</si>
  <si>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</si>
  <si>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</si>
  <si>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</si>
  <si>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</si>
  <si>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</si>
  <si>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</si>
  <si>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</si>
  <si>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</si>
  <si>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</si>
  <si>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</si>
  <si>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</si>
  <si>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</si>
  <si>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</si>
  <si>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</si>
  <si>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</si>
  <si>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</si>
  <si>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</si>
  <si>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</si>
  <si>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</si>
  <si>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</si>
  <si>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</si>
  <si>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</si>
  <si>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</si>
  <si>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</si>
  <si>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</si>
  <si>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</si>
  <si>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</si>
  <si>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</si>
  <si>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</si>
  <si>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</si>
  <si>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</si>
  <si>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</si>
  <si>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</si>
  <si>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</si>
  <si>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</si>
  <si>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</si>
  <si>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</si>
  <si>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</si>
  <si>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</si>
  <si>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</si>
  <si>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</si>
  <si>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</si>
  <si>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</si>
  <si>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</si>
  <si>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</si>
  <si>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</si>
  <si>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</si>
  <si>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</si>
  <si>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</si>
  <si>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</si>
  <si>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</si>
  <si>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</si>
  <si>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</si>
  <si>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</si>
  <si>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</si>
  <si>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</si>
  <si>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</si>
  <si>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</si>
  <si>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</si>
  <si>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</si>
  <si>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</si>
  <si>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</si>
  <si>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</si>
  <si>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</si>
  <si>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</si>
  <si>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</si>
  <si>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</si>
  <si>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</si>
  <si>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</si>
  <si>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</si>
  <si>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</si>
  <si>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</si>
  <si>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</si>
  <si>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</si>
  <si>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</si>
  <si>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</si>
  <si>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</si>
  <si>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</si>
  <si>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</si>
  <si>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</si>
  <si>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</si>
  <si>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</si>
  <si>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</si>
  <si>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</si>
  <si>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</si>
  <si>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</si>
  <si>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</si>
  <si>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</si>
  <si>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</si>
  <si>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</si>
  <si>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</si>
  <si>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</si>
  <si>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</si>
  <si>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</si>
  <si>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</si>
  <si>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</si>
  <si>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</si>
  <si>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</si>
  <si>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</si>
  <si>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</si>
  <si>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</si>
  <si>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</si>
  <si>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</si>
  <si>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</si>
  <si>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</si>
  <si>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</si>
  <si>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</si>
  <si>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</si>
  <si>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</si>
  <si>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</si>
  <si>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</si>
  <si>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</si>
  <si>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</si>
  <si>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</si>
  <si>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</si>
  <si>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</si>
  <si>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</si>
  <si>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</si>
  <si>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</si>
  <si>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</si>
  <si>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</si>
  <si>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</si>
  <si>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</si>
  <si>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</si>
  <si>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</si>
  <si>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</si>
  <si>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</si>
  <si>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</si>
  <si>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</si>
  <si>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</si>
  <si>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</si>
  <si>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</si>
  <si>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</si>
  <si>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</si>
  <si>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</si>
  <si>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</si>
  <si>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</si>
  <si>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</si>
  <si>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</si>
  <si>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</si>
  <si>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</si>
  <si>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</si>
  <si>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</si>
  <si>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</si>
  <si>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</si>
  <si>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</si>
  <si>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</si>
  <si>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</si>
  <si>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</si>
  <si>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</si>
  <si>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</si>
  <si>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</si>
  <si>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</si>
  <si>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</si>
  <si>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</si>
  <si>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</si>
  <si>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</si>
  <si>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</si>
  <si>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</si>
  <si>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</si>
  <si>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</si>
  <si>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</si>
  <si>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</si>
  <si>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</si>
  <si>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</si>
  <si>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</si>
  <si>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</si>
  <si>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</si>
  <si>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</si>
  <si>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</si>
  <si>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</si>
  <si>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</si>
  <si>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</si>
  <si>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</si>
  <si>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</si>
  <si>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</si>
  <si>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</si>
  <si>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</si>
  <si>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</si>
  <si>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</si>
  <si>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</si>
  <si>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</si>
  <si>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</si>
  <si>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</si>
  <si>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</si>
  <si>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</si>
  <si>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</si>
  <si>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</si>
  <si>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</si>
  <si>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</si>
  <si>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</si>
  <si>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</si>
  <si>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</si>
  <si>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</si>
  <si>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</si>
  <si>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</si>
  <si>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</si>
  <si>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</si>
  <si>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</si>
  <si>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</si>
  <si>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</si>
  <si>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</si>
  <si>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</si>
  <si>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</si>
  <si>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</si>
  <si>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</si>
  <si>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</si>
  <si>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</si>
  <si>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</si>
  <si>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</si>
  <si>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</si>
  <si>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</si>
  <si>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</si>
  <si>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</si>
  <si>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</si>
  <si>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</si>
  <si>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</si>
  <si>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</si>
  <si>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</si>
  <si>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</si>
  <si>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</si>
  <si>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</si>
  <si>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</si>
  <si>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</si>
  <si>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</si>
  <si>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</si>
  <si>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</si>
  <si>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</si>
  <si>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</si>
  <si>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</si>
  <si>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</si>
  <si>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</si>
  <si>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</si>
  <si>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</si>
  <si>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</si>
  <si>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</si>
  <si>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</si>
  <si>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</si>
  <si>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</si>
  <si>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</si>
  <si>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</si>
  <si>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</si>
  <si>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</si>
  <si>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</si>
  <si>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</si>
  <si>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</si>
  <si>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</si>
  <si>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</si>
  <si>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</si>
  <si>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</si>
  <si>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</si>
  <si>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</si>
  <si>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</si>
  <si>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</si>
  <si>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</si>
  <si>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</si>
  <si>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</si>
  <si>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</si>
  <si>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</si>
  <si>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</si>
  <si>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</si>
  <si>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</si>
  <si>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</si>
  <si>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</si>
  <si>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</si>
  <si>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</si>
  <si>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</si>
  <si>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</si>
  <si>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</si>
  <si>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</si>
  <si>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</si>
  <si>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</si>
  <si>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</si>
  <si>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</si>
  <si>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</si>
  <si>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</si>
  <si>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</si>
  <si>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</si>
  <si>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</si>
  <si>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</si>
  <si>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</si>
  <si>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</si>
  <si>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</si>
  <si>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</si>
  <si>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</si>
  <si>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</si>
  <si>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</si>
  <si>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</si>
  <si>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</si>
  <si>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</si>
  <si>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</si>
  <si>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</si>
  <si>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</si>
  <si>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</si>
  <si>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</si>
  <si>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</si>
  <si>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</si>
  <si>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</si>
  <si>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</si>
  <si>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</si>
  <si>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</si>
  <si>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</si>
  <si>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</si>
  <si>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</si>
  <si>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</si>
  <si>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</si>
  <si>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</si>
  <si>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</si>
  <si>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</si>
  <si>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</si>
  <si>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</si>
  <si>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</si>
  <si>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</si>
  <si>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</si>
  <si>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</si>
  <si>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</si>
  <si>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</si>
  <si>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</si>
  <si>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</si>
  <si>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</si>
  <si>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</si>
  <si>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</si>
  <si>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</si>
  <si>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</si>
  <si>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</si>
  <si>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</si>
  <si>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</si>
  <si>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</si>
  <si>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</si>
  <si>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</si>
  <si>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</si>
  <si>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</si>
  <si>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</si>
  <si>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</si>
  <si>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</si>
  <si>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</si>
  <si>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</si>
  <si>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</si>
  <si>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</si>
  <si>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</si>
  <si>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</si>
  <si>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</si>
  <si>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</si>
  <si>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</si>
  <si>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</si>
  <si>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</si>
  <si>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</si>
  <si>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</si>
  <si>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</si>
  <si>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</si>
  <si>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</si>
  <si>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</si>
  <si>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</si>
  <si>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</si>
  <si>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</si>
  <si>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</si>
  <si>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</si>
  <si>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</si>
  <si>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</si>
  <si>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</si>
  <si>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</si>
  <si>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</si>
  <si>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</si>
  <si>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</si>
  <si>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</si>
  <si>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</si>
  <si>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</si>
  <si>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</si>
  <si>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</si>
  <si>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</si>
  <si>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</si>
  <si>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</si>
  <si>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</si>
  <si>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</si>
  <si>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</si>
  <si>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</si>
  <si>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</si>
  <si>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</si>
  <si>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</si>
  <si>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</si>
  <si>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</si>
  <si>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</si>
  <si>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</si>
  <si>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</si>
  <si>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</si>
  <si>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</si>
  <si>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</si>
  <si>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</si>
  <si>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</si>
  <si>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</si>
  <si>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</si>
  <si>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</si>
  <si>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</si>
  <si>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</si>
  <si>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</si>
  <si>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</si>
  <si>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</si>
  <si>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</si>
  <si>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</si>
  <si>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</si>
  <si>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</si>
  <si>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</si>
  <si>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</si>
  <si>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</si>
  <si>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</si>
  <si>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</si>
  <si>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</si>
  <si>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</si>
  <si>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</si>
  <si>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</si>
  <si>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</si>
  <si>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</si>
  <si>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</si>
  <si>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</si>
  <si>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</si>
  <si>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</si>
  <si>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</si>
  <si>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</si>
  <si>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</si>
  <si>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</si>
  <si>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</si>
  <si>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</si>
  <si>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</si>
  <si>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</si>
  <si>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</si>
  <si>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</si>
  <si>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</si>
  <si>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</si>
  <si>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</si>
  <si>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</si>
  <si>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</si>
  <si>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</si>
  <si>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</si>
  <si>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</si>
  <si>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</si>
  <si>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</si>
  <si>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</si>
  <si>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</si>
  <si>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</si>
  <si>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</si>
  <si>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</si>
  <si>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</si>
  <si>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</si>
  <si>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</si>
  <si>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</si>
  <si>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</si>
  <si>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</si>
  <si>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</si>
  <si>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</si>
  <si>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</si>
  <si>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</si>
  <si>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</si>
  <si>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</si>
  <si>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</si>
  <si>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</si>
  <si>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</si>
  <si>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</si>
  <si>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</si>
  <si>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</si>
  <si>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</si>
  <si>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</si>
  <si>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</si>
  <si>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</si>
  <si>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</si>
  <si>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</si>
  <si>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</si>
  <si>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</si>
  <si>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</si>
  <si>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</si>
  <si>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</si>
  <si>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</si>
  <si>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</si>
  <si>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</si>
  <si>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</si>
  <si>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</si>
  <si>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</si>
  <si>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</si>
  <si>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</si>
  <si>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</si>
  <si>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</si>
  <si>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</si>
  <si>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</si>
  <si>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</si>
  <si>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</si>
  <si>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</si>
  <si>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</si>
  <si>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</si>
  <si>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</si>
  <si>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</si>
  <si>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</si>
  <si>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</si>
  <si>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</si>
  <si>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</si>
  <si>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</si>
  <si>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</si>
  <si>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</si>
  <si>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</si>
  <si>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</si>
  <si>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</si>
  <si>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</si>
  <si>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</si>
  <si>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</si>
  <si>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</si>
  <si>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</si>
  <si>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</si>
  <si>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</si>
  <si>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</si>
  <si>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</si>
  <si>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</si>
  <si>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</si>
  <si>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</si>
  <si>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</si>
  <si>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</si>
  <si>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</si>
  <si>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</si>
  <si>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</si>
  <si>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</si>
  <si>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</si>
  <si>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</si>
  <si>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</si>
  <si>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</si>
  <si>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</si>
  <si>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</si>
  <si>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</si>
  <si>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</si>
  <si>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</si>
  <si>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</si>
  <si>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</si>
  <si>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</si>
  <si>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</si>
  <si>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</si>
  <si>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</si>
  <si>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</si>
  <si>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</si>
  <si>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</si>
  <si>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</si>
  <si>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</si>
  <si>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</si>
  <si>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</si>
  <si>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</si>
  <si>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</si>
  <si>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</si>
  <si>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</si>
  <si>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</si>
  <si>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</si>
  <si>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</si>
  <si>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</si>
  <si>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</si>
  <si>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</si>
  <si>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</si>
  <si>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</si>
  <si>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</si>
  <si>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</si>
  <si>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</si>
  <si>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</si>
  <si>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</si>
  <si>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</si>
  <si>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</si>
  <si>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</si>
  <si>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</si>
  <si>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</si>
  <si>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</si>
  <si>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</si>
  <si>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</si>
  <si>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</si>
  <si>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</si>
  <si>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</si>
  <si>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</si>
  <si>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</si>
  <si>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</si>
  <si>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</si>
  <si>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</si>
  <si>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</si>
  <si>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</si>
  <si>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</si>
  <si>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</si>
  <si>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</si>
  <si>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</si>
  <si>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</si>
  <si>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</si>
  <si>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</si>
  <si>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</si>
  <si>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</si>
  <si>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</si>
  <si>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</si>
  <si>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</si>
  <si>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</si>
  <si>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</si>
  <si>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</si>
  <si>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</si>
  <si>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</si>
  <si>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</si>
  <si>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</si>
  <si>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</si>
  <si>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</si>
  <si>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</si>
  <si>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</si>
  <si>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</si>
  <si>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</si>
  <si>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</si>
  <si>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</si>
  <si>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</si>
  <si>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</si>
  <si>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</si>
  <si>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</si>
  <si>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</si>
  <si>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</si>
  <si>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</si>
  <si>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</si>
  <si>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</si>
  <si>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</si>
  <si>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</si>
  <si>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</si>
  <si>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</si>
  <si>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</si>
  <si>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</si>
  <si>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</si>
  <si>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</si>
  <si>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</si>
  <si>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</si>
  <si>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</si>
  <si>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</si>
  <si>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</si>
  <si>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</si>
  <si>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</si>
  <si>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</si>
  <si>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</si>
  <si>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</si>
  <si>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</si>
  <si>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</si>
  <si>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</si>
  <si>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</si>
  <si>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</si>
  <si>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</si>
  <si>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</si>
  <si>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</si>
  <si>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</si>
  <si>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</si>
  <si>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</si>
  <si>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</si>
  <si>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</si>
  <si>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</si>
  <si>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</si>
  <si>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</si>
  <si>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</si>
  <si>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</si>
  <si>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</si>
  <si>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</si>
  <si>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</si>
  <si>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</si>
  <si>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</si>
  <si>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</si>
  <si>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</si>
  <si>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</si>
  <si>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</si>
  <si>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</si>
  <si>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</si>
  <si>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</si>
  <si>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</si>
  <si>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</si>
  <si>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</si>
  <si>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</si>
  <si>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</si>
  <si>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</si>
  <si>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</si>
  <si>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</si>
  <si>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</si>
  <si>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</si>
  <si>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</si>
  <si>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</si>
  <si>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</si>
  <si>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</si>
  <si>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</si>
  <si>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</si>
  <si>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</si>
  <si>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</si>
  <si>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</si>
  <si>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</si>
  <si>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</si>
  <si>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</si>
  <si>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</si>
  <si>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</si>
  <si>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</si>
  <si>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</si>
  <si>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</si>
  <si>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</si>
  <si>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</si>
  <si>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</si>
  <si>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</si>
  <si>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</si>
  <si>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</si>
  <si>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</si>
  <si>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</si>
  <si>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</si>
  <si>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</si>
  <si>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</si>
  <si>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</si>
  <si>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</si>
  <si>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</si>
  <si>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</si>
  <si>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</si>
  <si>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</si>
  <si>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</si>
  <si>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</si>
  <si>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</si>
  <si>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</si>
  <si>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</si>
  <si>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</si>
  <si>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</si>
  <si>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</si>
  <si>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</si>
  <si>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</si>
  <si>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</si>
  <si>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</si>
  <si>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</si>
  <si>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</si>
  <si>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</si>
  <si>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</si>
  <si>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</si>
  <si>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</si>
  <si>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</si>
  <si>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</si>
  <si>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</si>
  <si>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</si>
  <si>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</si>
  <si>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</si>
  <si>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</si>
  <si>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</si>
  <si>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</si>
  <si>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</si>
  <si>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</si>
  <si>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</si>
  <si>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</si>
  <si>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</si>
  <si>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</si>
  <si>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</si>
  <si>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</si>
  <si>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</si>
  <si>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</si>
  <si>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</si>
  <si>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</si>
  <si>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</si>
  <si>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</si>
  <si>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</si>
  <si>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</si>
  <si>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</si>
  <si>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</si>
  <si>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</si>
  <si>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</si>
  <si>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</si>
  <si>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</si>
  <si>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</si>
  <si>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</si>
  <si>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</si>
  <si>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</si>
  <si>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</si>
  <si>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</si>
  <si>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</si>
  <si>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</si>
  <si>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</si>
  <si>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</si>
  <si>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</si>
  <si>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</si>
  <si>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</si>
  <si>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</si>
  <si>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</si>
  <si>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</si>
  <si>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</si>
  <si>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</si>
  <si>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</si>
  <si>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</si>
  <si>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</si>
  <si>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</si>
  <si>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</si>
  <si>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</si>
  <si>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</si>
  <si>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</si>
  <si>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</si>
  <si>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</si>
  <si>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</si>
  <si>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</si>
  <si>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</si>
  <si>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</si>
  <si>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</si>
  <si>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</si>
  <si>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</si>
  <si>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</si>
  <si>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</si>
  <si>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</si>
  <si>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</si>
  <si>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</si>
  <si>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</si>
  <si>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</si>
  <si>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</si>
  <si>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</si>
  <si>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</si>
  <si>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</si>
  <si>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</si>
  <si>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</si>
  <si>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</si>
  <si>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</si>
  <si>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</si>
  <si>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</si>
  <si>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</si>
  <si>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</si>
  <si>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</si>
  <si>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</si>
  <si>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</si>
  <si>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</si>
  <si>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</si>
  <si>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</si>
  <si>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</si>
  <si>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</si>
  <si>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</si>
  <si>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</si>
  <si>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</si>
  <si>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</si>
  <si>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</si>
  <si>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</si>
  <si>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</si>
  <si>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</si>
  <si>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</si>
  <si>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</si>
  <si>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</si>
  <si>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</si>
  <si>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</si>
  <si>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</si>
  <si>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</si>
  <si>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</si>
  <si>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</si>
  <si>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</si>
  <si>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</si>
  <si>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</si>
  <si>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</si>
  <si>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</si>
  <si>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</si>
  <si>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</si>
  <si>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</si>
  <si>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</si>
  <si>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</si>
  <si>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</si>
  <si>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</si>
  <si>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</si>
  <si>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</si>
  <si>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</si>
  <si>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</si>
  <si>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</si>
  <si>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</si>
  <si>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</si>
  <si>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</si>
  <si>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</si>
  <si>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</si>
  <si>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</si>
  <si>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</si>
  <si>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</si>
  <si>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</si>
  <si>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</si>
  <si>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</si>
  <si>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</si>
  <si>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</si>
  <si>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</si>
  <si>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</si>
  <si>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</si>
  <si>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</si>
  <si>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</si>
  <si>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</si>
  <si>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</si>
  <si>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</si>
  <si>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</si>
  <si>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</si>
  <si>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</si>
  <si>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</si>
  <si>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</si>
  <si>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</si>
  <si>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</si>
  <si>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</si>
  <si>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</si>
  <si>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</si>
  <si>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</si>
  <si>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</si>
  <si>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</si>
  <si>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</si>
  <si>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</si>
  <si>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</si>
  <si>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</si>
  <si>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</si>
  <si>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</si>
  <si>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</si>
  <si>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</si>
  <si>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</si>
  <si>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</si>
  <si>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</si>
  <si>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</si>
  <si>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</si>
  <si>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</si>
  <si>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</si>
  <si>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</si>
  <si>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</si>
  <si>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</si>
  <si>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</si>
  <si>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</si>
  <si>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</si>
  <si>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</si>
  <si>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</si>
  <si>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</si>
  <si>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</si>
  <si>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</si>
  <si>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</si>
  <si>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</si>
  <si>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</si>
  <si>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</si>
  <si>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</si>
  <si>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</si>
  <si>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</si>
  <si>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</si>
  <si>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</si>
  <si>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</si>
  <si>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</si>
  <si>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</si>
  <si>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</si>
  <si>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</si>
  <si>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</si>
  <si>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</si>
  <si>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</si>
  <si>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</si>
  <si>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</si>
  <si>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</si>
  <si>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</si>
  <si>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</si>
  <si>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</si>
  <si>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</si>
  <si>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</si>
  <si>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</si>
  <si>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</si>
  <si>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</si>
  <si>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</si>
  <si>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</si>
  <si>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</si>
  <si>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</si>
  <si>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</si>
  <si>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</si>
  <si>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</si>
  <si>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</si>
  <si>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</si>
  <si>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</si>
  <si>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</si>
  <si>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</si>
  <si>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</si>
  <si>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</si>
  <si>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</si>
  <si>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</si>
  <si>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</si>
  <si>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</si>
  <si>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</si>
  <si>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</si>
  <si>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</si>
  <si>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</si>
  <si>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</si>
  <si>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</si>
  <si>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</si>
  <si>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</si>
  <si>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</si>
  <si>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</si>
  <si>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</si>
  <si>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</si>
  <si>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</si>
  <si>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</si>
  <si>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</si>
  <si>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</si>
  <si>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</si>
  <si>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</si>
  <si>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</si>
  <si>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</si>
  <si>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</si>
  <si>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</si>
  <si>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</si>
  <si>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</si>
  <si>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</si>
  <si>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</si>
  <si>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</si>
  <si>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</si>
  <si>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</si>
  <si>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</si>
  <si>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</si>
  <si>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</si>
  <si>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</si>
  <si>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</si>
  <si>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</si>
  <si>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</si>
  <si>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</si>
  <si>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</si>
  <si>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</si>
  <si>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</si>
  <si>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</si>
  <si>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</si>
  <si>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</si>
  <si>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</si>
  <si>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</si>
  <si>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</si>
  <si>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</si>
  <si>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</si>
  <si>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</si>
  <si>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</si>
  <si>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</si>
  <si>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</si>
  <si>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</si>
  <si>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</si>
  <si>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</si>
  <si>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</si>
  <si>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</si>
  <si>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</si>
  <si>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</si>
  <si>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</si>
  <si>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</si>
  <si>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</si>
  <si>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</si>
  <si>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</si>
  <si>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</si>
  <si>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</si>
  <si>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</si>
  <si>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</si>
  <si>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</si>
  <si>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</si>
  <si>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</si>
  <si>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</si>
  <si>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</si>
  <si>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</si>
  <si>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</si>
  <si>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</si>
  <si>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</si>
  <si>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</si>
  <si>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</si>
  <si>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</si>
  <si>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</si>
  <si>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</si>
  <si>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</si>
  <si>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</si>
  <si>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</si>
  <si>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</si>
  <si>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</si>
  <si>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</si>
  <si>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</si>
  <si>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</si>
  <si>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</si>
  <si>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</si>
  <si>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</si>
  <si>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</si>
  <si>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</si>
  <si>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</si>
  <si>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</si>
  <si>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</si>
  <si>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</si>
  <si>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</si>
  <si>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</si>
  <si>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</si>
  <si>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</si>
  <si>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</si>
  <si>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</si>
  <si>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</si>
  <si>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</si>
  <si>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</si>
  <si>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</si>
  <si>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</si>
  <si>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</si>
  <si>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</si>
  <si>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</si>
  <si>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</si>
  <si>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</si>
  <si>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</si>
  <si>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</si>
  <si>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</si>
  <si>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</si>
  <si>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</si>
  <si>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</si>
  <si>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</si>
  <si>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</si>
  <si>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</si>
  <si>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</si>
  <si>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</si>
  <si>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</si>
  <si>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</si>
  <si>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</si>
  <si>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</si>
  <si>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</si>
  <si>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</si>
  <si>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</si>
  <si>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</si>
  <si>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</si>
  <si>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</si>
  <si>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</si>
  <si>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</si>
  <si>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</si>
  <si>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</si>
  <si>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</si>
  <si>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</si>
  <si>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</si>
  <si>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</si>
  <si>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</si>
  <si>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</si>
  <si>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</si>
  <si>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</si>
  <si>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</si>
  <si>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</si>
  <si>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</si>
  <si>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</si>
  <si>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</si>
  <si>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</si>
  <si>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</si>
  <si>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</si>
  <si>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</si>
  <si>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</si>
  <si>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</si>
  <si>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</si>
  <si>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</si>
  <si>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</si>
  <si>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</si>
  <si>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</si>
  <si>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</si>
  <si>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</si>
  <si>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</si>
  <si>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</si>
  <si>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</si>
  <si>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</si>
  <si>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</si>
  <si>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</si>
  <si>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</si>
  <si>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</si>
  <si>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</si>
  <si>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</si>
  <si>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</si>
  <si>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</si>
  <si>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</si>
  <si>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</si>
  <si>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</si>
  <si>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</si>
  <si>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</si>
  <si>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</si>
  <si>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</si>
  <si>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</si>
  <si>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</si>
  <si>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</si>
  <si>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</si>
  <si>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</si>
  <si>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</si>
  <si>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</si>
  <si>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</si>
  <si>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</si>
  <si>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</si>
  <si>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</si>
  <si>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</si>
  <si>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</si>
  <si>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</si>
  <si>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</si>
  <si>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</si>
  <si>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</si>
  <si>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</si>
  <si>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</si>
  <si>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</si>
  <si>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</si>
  <si>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</si>
  <si>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</si>
  <si>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</si>
  <si>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</si>
  <si>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</si>
  <si>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</si>
  <si>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</si>
  <si>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</si>
  <si>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</si>
  <si>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</si>
  <si>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</si>
  <si>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</si>
  <si>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</si>
  <si>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</si>
  <si>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</si>
  <si>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</si>
  <si>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</si>
  <si>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</si>
  <si>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</si>
  <si>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</si>
  <si>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</si>
  <si>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</si>
  <si>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</si>
  <si>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</si>
  <si>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</si>
  <si>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</si>
  <si>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</si>
  <si>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</si>
  <si>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</si>
  <si>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</si>
  <si>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</si>
  <si>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</si>
  <si>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</si>
  <si>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</si>
  <si>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</si>
  <si>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</si>
  <si>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</si>
  <si>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</si>
  <si>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</si>
  <si>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</si>
  <si>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</si>
  <si>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</si>
  <si>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</si>
  <si>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</si>
  <si>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</si>
  <si>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</si>
  <si>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</si>
  <si>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</si>
  <si>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</si>
  <si>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</si>
  <si>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</si>
  <si>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</si>
  <si>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</si>
  <si>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</si>
  <si>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</si>
  <si>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</si>
  <si>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</si>
  <si>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</si>
  <si>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</si>
  <si>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</si>
  <si>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</si>
  <si>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</si>
  <si>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</si>
  <si>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</si>
  <si>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</si>
  <si>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</si>
  <si>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</si>
  <si>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</si>
  <si>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</si>
  <si>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</si>
  <si>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</si>
  <si>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</si>
  <si>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</si>
  <si>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</si>
  <si>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</si>
  <si>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</si>
  <si>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</si>
  <si>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</si>
  <si>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</si>
  <si>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</si>
  <si>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</si>
  <si>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</si>
  <si>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</si>
  <si>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</si>
  <si>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</si>
  <si>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</si>
  <si>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</si>
  <si>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</si>
  <si>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</si>
  <si>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</si>
  <si>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</si>
  <si>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</si>
  <si>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</si>
  <si>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</si>
  <si>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</si>
  <si>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</si>
  <si>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</si>
  <si>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</si>
  <si>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</si>
  <si>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</si>
  <si>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</si>
  <si>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</si>
  <si>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</si>
  <si>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</si>
  <si>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</si>
  <si>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</si>
  <si>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</si>
  <si>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</si>
  <si>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</si>
  <si>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</si>
  <si>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</si>
  <si>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</si>
  <si>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</si>
  <si>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</si>
  <si>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</si>
  <si>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</si>
  <si>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</si>
  <si>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</si>
  <si>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</si>
  <si>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</si>
  <si>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</si>
  <si>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</si>
  <si>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</si>
  <si>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</si>
  <si>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</si>
  <si>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</si>
  <si>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</si>
  <si>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</si>
  <si>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</si>
  <si>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</si>
  <si>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</si>
  <si>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</si>
  <si>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</si>
  <si>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</si>
  <si>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</si>
  <si>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</si>
  <si>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</si>
  <si>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</si>
  <si>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</si>
  <si>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</si>
  <si>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</si>
  <si>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</si>
  <si>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</si>
  <si>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</si>
  <si>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</si>
  <si>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</si>
  <si>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</si>
  <si>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</si>
  <si>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</si>
  <si>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</si>
  <si>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</si>
  <si>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</si>
  <si>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</si>
  <si>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</si>
  <si>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</si>
  <si>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</si>
  <si>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</si>
  <si>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</si>
  <si>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</si>
  <si>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</si>
  <si>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</si>
  <si>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</si>
  <si>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</si>
  <si>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</si>
  <si>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</si>
  <si>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</si>
  <si>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</si>
  <si>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</si>
  <si>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</si>
  <si>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</si>
  <si>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</si>
  <si>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</si>
  <si>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</si>
  <si>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</si>
  <si>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</si>
  <si>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</si>
  <si>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</si>
  <si>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</si>
  <si>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</si>
  <si>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</si>
  <si>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</si>
  <si>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</si>
  <si>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</si>
  <si>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</si>
  <si>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</si>
  <si>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</si>
  <si>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</si>
  <si>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</si>
  <si>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</si>
  <si>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</si>
  <si>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</si>
  <si>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</si>
  <si>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</si>
  <si>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</si>
  <si>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</si>
  <si>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</si>
  <si>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</si>
  <si>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</si>
  <si>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</si>
  <si>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</si>
  <si>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</si>
  <si>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</si>
  <si>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</si>
  <si>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</si>
  <si>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</si>
  <si>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</si>
  <si>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</si>
  <si>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</si>
  <si>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</si>
  <si>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</si>
  <si>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</si>
  <si>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</si>
  <si>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</si>
  <si>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</si>
  <si>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</si>
  <si>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</si>
  <si>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</si>
  <si>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</si>
  <si>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</si>
  <si>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</si>
  <si>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</si>
  <si>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</si>
  <si>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</si>
  <si>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</si>
  <si>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</si>
  <si>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</si>
  <si>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</si>
  <si>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</si>
  <si>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</si>
  <si>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</si>
  <si>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</si>
  <si>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</si>
  <si>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</si>
  <si>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</si>
  <si>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</si>
  <si>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</si>
  <si>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</si>
  <si>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</si>
  <si>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</si>
  <si>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</si>
  <si>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</si>
  <si>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</si>
  <si>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</si>
  <si>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</si>
  <si>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</si>
  <si>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</si>
  <si>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</si>
  <si>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</si>
  <si>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</si>
  <si>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</si>
  <si>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</si>
  <si>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</si>
  <si>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</si>
  <si>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</si>
  <si>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</si>
  <si>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</si>
  <si>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</si>
  <si>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</si>
  <si>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</si>
  <si>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</si>
  <si>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</si>
  <si>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</si>
  <si>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</si>
  <si>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</si>
  <si>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</si>
  <si>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</si>
  <si>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</si>
  <si>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</si>
  <si>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</si>
  <si>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</si>
  <si>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</si>
  <si>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</si>
  <si>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</si>
  <si>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</si>
  <si>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</si>
  <si>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</si>
  <si>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</si>
  <si>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</si>
  <si>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</si>
  <si>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</si>
  <si>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</si>
  <si>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</si>
  <si>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</si>
  <si>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</si>
  <si>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</si>
  <si>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</si>
  <si>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</si>
  <si>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</si>
  <si>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</si>
  <si>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</si>
  <si>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</si>
  <si>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</si>
  <si>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</si>
  <si>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</si>
  <si>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</si>
  <si>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</si>
  <si>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</si>
  <si>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</si>
  <si>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</si>
  <si>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</si>
  <si>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</si>
  <si>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</si>
  <si>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</si>
  <si>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</si>
  <si>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</si>
  <si>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</si>
  <si>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</si>
  <si>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</si>
  <si>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</si>
  <si>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</si>
  <si>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</si>
  <si>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</si>
  <si>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</si>
  <si>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</si>
  <si>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</si>
  <si>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</si>
  <si>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</si>
  <si>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</si>
  <si>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</si>
  <si>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</si>
  <si>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</si>
  <si>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</si>
  <si>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</si>
  <si>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</si>
  <si>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</si>
  <si>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</si>
  <si>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</si>
  <si>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</si>
  <si>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</si>
  <si>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</si>
  <si>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</si>
  <si>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</si>
  <si>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</si>
  <si>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</si>
  <si>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</si>
  <si>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</si>
  <si>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</si>
  <si>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</si>
  <si>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</si>
  <si>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</si>
  <si>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</si>
  <si>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</si>
  <si>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</si>
  <si>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</si>
  <si>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</si>
  <si>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</si>
  <si>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</si>
  <si>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</si>
  <si>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</si>
  <si>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</si>
  <si>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</si>
  <si>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</si>
  <si>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</si>
  <si>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</si>
  <si>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</si>
  <si>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</si>
  <si>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</si>
  <si>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</si>
  <si>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</si>
  <si>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</si>
  <si>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</si>
  <si>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</si>
  <si>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</si>
  <si>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</si>
  <si>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</si>
  <si>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</si>
  <si>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</si>
  <si>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</si>
  <si>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</si>
  <si>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</si>
  <si>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</si>
  <si>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</si>
  <si>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</si>
  <si>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</si>
  <si>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</si>
  <si>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</si>
  <si>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</si>
  <si>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</si>
  <si>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</si>
  <si>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</si>
  <si>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</si>
  <si>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</si>
  <si>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</si>
  <si>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</si>
  <si>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</si>
  <si>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</si>
  <si>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</si>
  <si>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</si>
  <si>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</si>
  <si>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</si>
  <si>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</si>
  <si>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</si>
  <si>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</si>
  <si>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</si>
  <si>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</si>
  <si>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</si>
  <si>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</si>
  <si>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</si>
  <si>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</si>
  <si>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</si>
  <si>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</si>
  <si>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</si>
  <si>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</si>
  <si>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</si>
  <si>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</si>
  <si>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</si>
  <si>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</si>
  <si>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</si>
  <si>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</si>
  <si>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</si>
  <si>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</si>
  <si>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</si>
  <si>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</si>
  <si>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</si>
  <si>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</si>
  <si>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</si>
  <si>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</si>
  <si>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</si>
  <si>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</si>
  <si>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</si>
  <si>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</si>
  <si>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</si>
  <si>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</si>
  <si>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</si>
  <si>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</si>
  <si>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</si>
  <si>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</si>
  <si>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</si>
  <si>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</si>
  <si>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</si>
  <si>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</si>
  <si>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</si>
  <si>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</si>
  <si>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</si>
  <si>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</si>
  <si>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</si>
  <si>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</si>
  <si>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</si>
  <si>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</si>
  <si>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</si>
  <si>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</si>
  <si>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</si>
  <si>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</si>
  <si>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</si>
  <si>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</si>
  <si>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</si>
  <si>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</si>
  <si>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</si>
  <si>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</si>
  <si>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</si>
  <si>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</si>
  <si>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</si>
  <si>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</si>
  <si>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</si>
  <si>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</si>
  <si>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</si>
  <si>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</si>
  <si>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</si>
  <si>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</si>
  <si>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</si>
  <si>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</si>
  <si>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</si>
  <si>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</si>
  <si>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</si>
  <si>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</si>
  <si>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</si>
  <si>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</si>
  <si>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</si>
  <si>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</si>
  <si>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</si>
  <si>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</si>
  <si>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</si>
  <si>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</si>
  <si>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</si>
  <si>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</si>
  <si>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</si>
  <si>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</si>
  <si>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</si>
  <si>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</si>
  <si>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</si>
  <si>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</si>
  <si>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</si>
  <si>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</si>
  <si>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</si>
  <si>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</si>
  <si>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</si>
  <si>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</si>
  <si>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</si>
  <si>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</si>
  <si>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</si>
  <si>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</si>
  <si>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</si>
  <si>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</si>
  <si>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</si>
  <si>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</si>
  <si>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</si>
  <si>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</si>
  <si>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</si>
  <si>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</si>
  <si>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</si>
  <si>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</si>
  <si>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</si>
  <si>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</si>
  <si>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</si>
  <si>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</si>
  <si>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</si>
  <si>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</si>
  <si>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</si>
  <si>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</si>
  <si>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</si>
  <si>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</si>
  <si>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</si>
  <si>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</si>
  <si>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</si>
  <si>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</si>
  <si>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</si>
  <si>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</si>
  <si>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</si>
  <si>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</si>
  <si>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</si>
  <si>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</si>
  <si>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</si>
  <si>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</si>
  <si>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</si>
  <si>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</si>
  <si>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</si>
  <si>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</si>
  <si>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</si>
  <si>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</si>
  <si>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</si>
  <si>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</si>
  <si>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</si>
  <si>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</si>
  <si>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</si>
  <si>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</si>
  <si>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</si>
  <si>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</si>
  <si>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</si>
  <si>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</si>
  <si>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</si>
  <si>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</si>
  <si>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</si>
  <si>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</si>
  <si>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</si>
  <si>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</si>
  <si>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</si>
  <si>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</si>
  <si>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</si>
  <si>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</si>
  <si>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</si>
  <si>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</si>
  <si>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</si>
  <si>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</si>
  <si>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</si>
  <si>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</si>
  <si>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</si>
  <si>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</si>
  <si>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</si>
  <si>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</si>
  <si>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</si>
  <si>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</si>
  <si>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</si>
  <si>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</si>
  <si>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</si>
  <si>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</si>
  <si>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</si>
  <si>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</si>
  <si>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</si>
  <si>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</si>
  <si>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</si>
  <si>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</si>
  <si>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</si>
  <si>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</si>
  <si>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</si>
  <si>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</si>
  <si>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</si>
  <si>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</si>
  <si>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</si>
  <si>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</si>
  <si>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</si>
  <si>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</si>
  <si>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</si>
  <si>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</si>
  <si>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</si>
  <si>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</si>
  <si>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</si>
  <si>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</si>
  <si>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</si>
  <si>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</si>
  <si>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</si>
  <si>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</si>
  <si>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</si>
  <si>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</si>
  <si>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</si>
  <si>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</si>
  <si>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</si>
  <si>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</si>
  <si>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</si>
  <si>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</si>
  <si>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</si>
  <si>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</si>
  <si>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</si>
  <si>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</si>
  <si>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</si>
  <si>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</si>
  <si>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</si>
  <si>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</si>
  <si>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</si>
  <si>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</si>
  <si>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</si>
  <si>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</si>
  <si>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</si>
  <si>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</si>
  <si>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</si>
  <si>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</si>
  <si>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</si>
  <si>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</si>
  <si>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</si>
  <si>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</si>
  <si>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</si>
  <si>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</si>
  <si>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</si>
  <si>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</si>
  <si>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</si>
  <si>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</si>
  <si>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</si>
  <si>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</si>
  <si>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</si>
  <si>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</si>
  <si>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</si>
  <si>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</si>
  <si>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</si>
  <si>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</si>
  <si>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</si>
  <si>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</si>
  <si>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</si>
  <si>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</si>
  <si>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</si>
  <si>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</si>
  <si>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</si>
  <si>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</si>
  <si>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</si>
  <si>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</si>
  <si>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</si>
  <si>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</si>
  <si>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</si>
  <si>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</si>
  <si>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</si>
  <si>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</si>
  <si>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</si>
  <si>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</si>
  <si>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</si>
  <si>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</si>
  <si>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</si>
  <si>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</si>
  <si>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</si>
  <si>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</si>
  <si>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</si>
  <si>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</si>
  <si>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</si>
  <si>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</si>
  <si>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</si>
  <si>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</si>
  <si>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</si>
  <si>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</si>
  <si>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</si>
  <si>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</si>
  <si>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</si>
  <si>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</si>
  <si>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</si>
  <si>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</si>
  <si>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</si>
  <si>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</si>
  <si>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</si>
  <si>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</si>
  <si>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</si>
  <si>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</si>
  <si>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</si>
  <si>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</si>
  <si>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</si>
  <si>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</si>
  <si>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</si>
  <si>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</si>
  <si>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</si>
  <si>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</si>
  <si>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</si>
  <si>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</si>
  <si>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</si>
  <si>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</si>
  <si>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</si>
  <si>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</si>
  <si>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</si>
  <si>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</si>
  <si>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</si>
  <si>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</si>
  <si>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</si>
  <si>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</si>
  <si>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</si>
  <si>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</si>
  <si>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</si>
  <si>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</si>
  <si>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</si>
  <si>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</si>
  <si>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</si>
  <si>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</si>
  <si>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</si>
  <si>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</si>
  <si>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</si>
  <si>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</si>
  <si>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</si>
  <si>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</si>
  <si>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</si>
  <si>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</si>
  <si>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</si>
  <si>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</si>
  <si>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</si>
  <si>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</si>
  <si>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</si>
  <si>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</si>
  <si>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</si>
  <si>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</si>
  <si>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</si>
  <si>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</si>
  <si>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</si>
  <si>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</si>
  <si>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</si>
  <si>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</si>
  <si>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</si>
  <si>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</si>
  <si>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</si>
  <si>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</si>
  <si>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</si>
  <si>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</si>
  <si>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</si>
  <si>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</si>
  <si>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</si>
  <si>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</si>
  <si>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</si>
  <si>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</si>
  <si>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</si>
  <si>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</si>
  <si>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</si>
  <si>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</si>
  <si>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</si>
  <si>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</si>
  <si>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</si>
  <si>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</si>
  <si>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</si>
  <si>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</si>
  <si>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</si>
  <si>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</si>
  <si>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</si>
  <si>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</si>
  <si>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</si>
  <si>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</si>
  <si>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</si>
  <si>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</si>
  <si>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</si>
  <si>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</si>
  <si>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</si>
  <si>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</si>
  <si>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</si>
  <si>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</si>
  <si>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</si>
  <si>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</si>
  <si>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</si>
  <si>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</si>
  <si>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</si>
  <si>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</si>
  <si>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</si>
  <si>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</si>
  <si>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</si>
  <si>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</si>
  <si>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</si>
  <si>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</si>
  <si>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</si>
  <si>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</si>
  <si>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</si>
  <si>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</si>
  <si>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</si>
  <si>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</si>
  <si>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</si>
  <si>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</si>
  <si>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</si>
  <si>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</si>
  <si>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</si>
  <si>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</si>
  <si>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</si>
  <si>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</si>
  <si>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</si>
  <si>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</si>
  <si>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</si>
  <si>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</si>
  <si>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</si>
  <si>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</si>
  <si>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</si>
  <si>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</si>
  <si>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</si>
  <si>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</si>
  <si>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</si>
  <si>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</si>
  <si>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</si>
  <si>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</si>
  <si>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</si>
  <si>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</si>
  <si>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</si>
  <si>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</si>
  <si>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</si>
  <si>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</si>
  <si>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</si>
  <si>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</si>
  <si>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</si>
  <si>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</si>
  <si>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</si>
  <si>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</si>
  <si>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</si>
  <si>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</si>
  <si>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</si>
  <si>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</si>
  <si>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</si>
  <si>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</si>
  <si>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</si>
  <si>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</si>
  <si>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</si>
  <si>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</si>
  <si>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</si>
  <si>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</si>
  <si>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</si>
  <si>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</si>
  <si>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</si>
  <si>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</si>
  <si>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</si>
  <si>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</si>
  <si>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</si>
  <si>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</si>
  <si>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</si>
  <si>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</si>
  <si>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</si>
  <si>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</si>
  <si>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</si>
  <si>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</si>
  <si>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</si>
  <si>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</si>
  <si>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</si>
  <si>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</si>
  <si>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</si>
  <si>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</si>
  <si>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</si>
  <si>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</si>
  <si>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</si>
  <si>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</si>
  <si>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</si>
  <si>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</si>
  <si>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</si>
  <si>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</si>
  <si>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</si>
  <si>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</si>
  <si>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</si>
  <si>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</si>
  <si>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</si>
  <si>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</si>
  <si>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</si>
  <si>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</si>
  <si>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</si>
  <si>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</si>
  <si>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</si>
  <si>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</si>
  <si>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</si>
  <si>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</si>
  <si>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</si>
  <si>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</si>
  <si>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</si>
  <si>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</si>
  <si>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</si>
  <si>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</si>
  <si>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</si>
  <si>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</si>
  <si>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</si>
  <si>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</si>
  <si>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</si>
  <si>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</si>
  <si>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</si>
  <si>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</si>
  <si>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</si>
  <si>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</si>
  <si>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</si>
  <si>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</si>
  <si>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</si>
  <si>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</si>
  <si>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</si>
  <si>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</si>
  <si>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</si>
  <si>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</si>
  <si>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</si>
  <si>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</si>
  <si>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</si>
  <si>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</si>
  <si>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</si>
  <si>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</si>
  <si>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</si>
  <si>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</si>
  <si>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</si>
  <si>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</si>
  <si>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</si>
  <si>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</si>
  <si>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</si>
  <si>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</si>
  <si>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</si>
  <si>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</si>
  <si>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</si>
  <si>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</si>
  <si>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</si>
  <si>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</si>
  <si>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</si>
  <si>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</si>
  <si>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</si>
  <si>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</si>
  <si>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</si>
  <si>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</si>
  <si>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</si>
  <si>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</si>
  <si>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</si>
  <si>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</si>
  <si>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</si>
  <si>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</si>
  <si>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</si>
  <si>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</si>
  <si>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</si>
  <si>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</si>
  <si>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</si>
  <si>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</si>
  <si>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</si>
  <si>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</si>
  <si>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</si>
  <si>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</si>
  <si>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</si>
  <si>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</si>
  <si>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</si>
  <si>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</si>
  <si>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</si>
  <si>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</si>
  <si>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</si>
  <si>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</si>
  <si>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</si>
  <si>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</si>
  <si>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</si>
  <si>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</si>
  <si>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</si>
  <si>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</si>
  <si>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</si>
  <si>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</si>
  <si>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</si>
  <si>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</si>
  <si>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</si>
  <si>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</si>
  <si>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</si>
  <si>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</si>
  <si>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</si>
  <si>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</si>
  <si>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</si>
  <si>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</si>
  <si>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</si>
  <si>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</si>
  <si>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</si>
  <si>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</si>
  <si>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</si>
  <si>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</si>
  <si>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</si>
  <si>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</si>
  <si>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</si>
  <si>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</si>
  <si>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</si>
  <si>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</si>
  <si>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</si>
  <si>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</si>
  <si>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</si>
  <si>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</si>
  <si>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</si>
  <si>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</si>
  <si>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</si>
  <si>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</si>
  <si>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</si>
  <si>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</si>
  <si>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</si>
  <si>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</si>
  <si>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</si>
  <si>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</si>
  <si>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</si>
  <si>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</si>
  <si>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</si>
  <si>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</si>
  <si>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</si>
  <si>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</si>
  <si>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</si>
  <si>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</si>
  <si>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</si>
  <si>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</si>
  <si>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</si>
  <si>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</si>
  <si>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</si>
  <si>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</si>
  <si>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</si>
  <si>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</si>
  <si>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</si>
  <si>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</si>
  <si>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</si>
  <si>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</si>
  <si>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</si>
  <si>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</si>
  <si>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</si>
  <si>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</si>
  <si>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</si>
  <si>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</si>
  <si>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</si>
  <si>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</si>
  <si>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</si>
  <si>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</si>
  <si>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</si>
  <si>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</si>
  <si>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</si>
  <si>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</si>
  <si>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</si>
  <si>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</si>
  <si>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</si>
  <si>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</si>
  <si>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</si>
  <si>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</si>
  <si>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</si>
  <si>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</si>
  <si>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</si>
  <si>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</si>
  <si>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</si>
  <si>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</si>
  <si>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</si>
  <si>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</si>
  <si>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</si>
  <si>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</si>
  <si>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</si>
  <si>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</si>
  <si>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</si>
  <si>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</si>
  <si>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</si>
  <si>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</si>
  <si>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</si>
  <si>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</si>
  <si>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</si>
  <si>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</si>
  <si>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</si>
  <si>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</si>
  <si>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</si>
  <si>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</si>
  <si>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</si>
  <si>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</si>
  <si>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</si>
  <si>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</si>
  <si>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</si>
  <si>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</si>
  <si>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</si>
  <si>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</si>
  <si>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</si>
  <si>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</si>
  <si>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</si>
  <si>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</si>
  <si>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</si>
  <si>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</si>
  <si>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</si>
  <si>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</si>
  <si>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</si>
  <si>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</si>
  <si>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</si>
  <si>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</si>
  <si>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</si>
  <si>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</si>
  <si>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</si>
  <si>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</si>
  <si>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</si>
  <si>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</si>
  <si>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</si>
  <si>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</si>
  <si>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</si>
  <si>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</si>
  <si>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</si>
  <si>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</si>
  <si>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</si>
  <si>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</si>
  <si>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</si>
  <si>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</si>
  <si>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</si>
  <si>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</si>
  <si>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</si>
  <si>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</si>
  <si>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</si>
  <si>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</si>
  <si>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</si>
  <si>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</si>
  <si>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</si>
  <si>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</si>
  <si>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</si>
  <si>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</si>
  <si>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</si>
  <si>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</si>
  <si>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</si>
  <si>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</si>
  <si>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</si>
  <si>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</si>
  <si>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</si>
  <si>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</si>
  <si>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</si>
  <si>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</si>
  <si>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</si>
  <si>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</si>
  <si>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</si>
  <si>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</si>
  <si>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</si>
  <si>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</si>
  <si>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</si>
  <si>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</si>
  <si>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</si>
  <si>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</si>
  <si>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</si>
  <si>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</si>
  <si>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</si>
  <si>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</si>
  <si>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</si>
  <si>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</si>
  <si>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</si>
  <si>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</si>
  <si>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</si>
  <si>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</si>
  <si>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</si>
  <si>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</si>
  <si>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</si>
  <si>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</si>
  <si>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</si>
  <si>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</si>
  <si>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</si>
  <si>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</si>
  <si>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</si>
  <si>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</si>
  <si>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</si>
  <si>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</si>
  <si>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</si>
  <si>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</si>
  <si>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</si>
  <si>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</si>
  <si>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</si>
  <si>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</si>
  <si>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</si>
  <si>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</si>
  <si>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</si>
  <si>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</si>
  <si>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</si>
  <si>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</si>
  <si>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</si>
  <si>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</si>
  <si>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</si>
  <si>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</si>
  <si>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</si>
  <si>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</si>
  <si>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</si>
  <si>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</si>
  <si>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</si>
  <si>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</si>
  <si>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</si>
  <si>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</si>
  <si>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</si>
  <si>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</si>
  <si>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</si>
  <si>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</si>
  <si>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</si>
  <si>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</si>
  <si>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</si>
  <si>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</si>
  <si>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</si>
  <si>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</si>
  <si>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</si>
  <si>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</si>
  <si>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</si>
  <si>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</si>
  <si>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</si>
  <si>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</si>
  <si>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</si>
  <si>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</si>
  <si>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</si>
  <si>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</si>
  <si>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</si>
  <si>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</si>
  <si>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</si>
  <si>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</si>
  <si>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</si>
  <si>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</si>
  <si>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</si>
  <si>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</si>
  <si>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</si>
  <si>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</si>
  <si>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</si>
  <si>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</si>
  <si>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</si>
  <si>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</si>
  <si>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</si>
  <si>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</si>
  <si>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</si>
  <si>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</si>
  <si>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</si>
  <si>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</si>
  <si>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</si>
  <si>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</si>
  <si>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</si>
  <si>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</si>
  <si>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</si>
  <si>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</si>
  <si>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</si>
  <si>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</si>
  <si>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</si>
  <si>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</si>
  <si>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</si>
  <si>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</si>
  <si>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</si>
  <si>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</si>
  <si>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</si>
  <si>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</si>
  <si>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</si>
  <si>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</si>
  <si>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</si>
  <si>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</si>
  <si>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</si>
  <si>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</si>
  <si>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</si>
  <si>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</si>
  <si>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</si>
  <si>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</si>
  <si>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</si>
  <si>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</si>
  <si>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</si>
  <si>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</si>
  <si>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</si>
  <si>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</si>
  <si>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</si>
  <si>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</si>
  <si>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</si>
  <si>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</si>
  <si>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</si>
  <si>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</si>
  <si>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</si>
  <si>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</si>
  <si>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</si>
  <si>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</si>
  <si>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</si>
  <si>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</si>
  <si>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</si>
  <si>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</si>
  <si>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</si>
  <si>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</si>
  <si>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</si>
  <si>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</si>
  <si>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</si>
  <si>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</si>
  <si>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</si>
  <si>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</si>
  <si>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</si>
  <si>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</si>
  <si>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</si>
  <si>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</si>
  <si>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</si>
  <si>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</si>
  <si>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</si>
  <si>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</si>
  <si>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</si>
  <si>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</si>
  <si>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</si>
  <si>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</si>
  <si>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</si>
  <si>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</si>
  <si>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</si>
  <si>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</si>
  <si>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</si>
  <si>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</si>
  <si>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</si>
  <si>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</si>
  <si>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</si>
  <si>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</si>
  <si>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</si>
  <si>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</si>
  <si>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</si>
  <si>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</si>
  <si>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</si>
  <si>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</si>
  <si>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</si>
  <si>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</si>
  <si>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</si>
  <si>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</si>
  <si>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</si>
  <si>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</si>
  <si>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</si>
  <si>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</si>
  <si>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</si>
  <si>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</si>
  <si>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</si>
  <si>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</si>
  <si>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</si>
  <si>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</si>
  <si>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</si>
  <si>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</si>
  <si>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</si>
  <si>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</si>
  <si>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</si>
  <si>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</si>
  <si>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</si>
  <si>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</si>
  <si>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</si>
  <si>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</si>
  <si>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</si>
  <si>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</si>
  <si>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</si>
  <si>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</si>
  <si>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</si>
  <si>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</si>
  <si>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</si>
  <si>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</si>
  <si>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</si>
  <si>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</si>
  <si>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</si>
  <si>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</si>
  <si>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</si>
  <si>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</si>
  <si>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</si>
  <si>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</si>
  <si>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</si>
  <si>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</si>
  <si>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</si>
  <si>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</si>
  <si>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</si>
  <si>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</si>
  <si>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</si>
  <si>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</si>
  <si>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</si>
  <si>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</si>
  <si>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</si>
  <si>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</si>
  <si>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</si>
  <si>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</si>
  <si>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</si>
  <si>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</si>
  <si>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</si>
  <si>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</si>
  <si>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</si>
  <si>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</si>
  <si>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</si>
  <si>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</si>
  <si>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</si>
  <si>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</si>
  <si>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</si>
  <si>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</si>
  <si>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</si>
  <si>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</si>
  <si>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</si>
  <si>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</si>
  <si>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</si>
  <si>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</si>
  <si>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</si>
  <si>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</si>
  <si>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</si>
  <si>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</si>
  <si>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</si>
  <si>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</si>
  <si>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</si>
  <si>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</si>
  <si>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</si>
  <si>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</si>
  <si>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</si>
  <si>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</si>
  <si>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</si>
  <si>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</si>
  <si>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</si>
  <si>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</si>
  <si>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</si>
  <si>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</si>
  <si>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</si>
  <si>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</si>
  <si>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</si>
  <si>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</si>
  <si>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</si>
  <si>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</si>
  <si>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</si>
  <si>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</si>
  <si>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</si>
  <si>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</si>
  <si>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</si>
  <si>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</si>
  <si>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</si>
  <si>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</si>
  <si>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</si>
  <si>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</si>
  <si>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</si>
  <si>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</si>
  <si>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</si>
  <si>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</si>
  <si>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</si>
  <si>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</si>
  <si>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</si>
  <si>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</si>
  <si>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</si>
  <si>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</si>
  <si>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</si>
  <si>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</si>
  <si>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</si>
  <si>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</si>
  <si>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</si>
  <si>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</si>
  <si>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</si>
  <si>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</si>
  <si>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</si>
  <si>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</si>
  <si>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</si>
  <si>
    <t xml:space="preserve">\textbf{Set 1} &amp; \multicolumn{1}{c|}{B4} &amp; \multicolumn{1}{c|}{E4} &amp; H4 &amp; \multicolumn{1}{c|}{K4} &amp; \multicolumn{1}{c|}{N4} &amp; Q4 &amp; \multicolumn{1}{l|}{T4} &amp; \multicolumn{1}{l|}{W4} &amp; Z4 &amp; AC4 &amp; AF4 &amp; AI4 &amp; AL4 \\ </t>
  </si>
  <si>
    <t xml:space="preserve">\textbf{Set 1} &amp; \multicolumn{1}{c|}{C4} &amp; \multicolumn{1}{c|}{F4} &amp; H4 &amp; \multicolumn{1}{c|}{L4} &amp; \multicolumn{1}{c|}{O4} &amp; R4 &amp; \multicolumn{1}{l|}{U4} &amp; \multicolumn{1}{l|}{X4} &amp; AA4 &amp; AD4 &amp; AG4 &amp; AJ4 &amp; AM4 \\ </t>
  </si>
  <si>
    <t>0.046 (0.178)</t>
  </si>
  <si>
    <t>0.403 (0.274)</t>
  </si>
  <si>
    <t>0.019 (0.137)</t>
  </si>
  <si>
    <t>0.498 (0.412)</t>
  </si>
  <si>
    <t>0.460 (0.178)</t>
  </si>
  <si>
    <t>0.521 (0.503)</t>
  </si>
  <si>
    <t>0.001 (0.008)</t>
  </si>
  <si>
    <t>0.054 (0.037)</t>
  </si>
  <si>
    <t>0.079 (0.123)</t>
  </si>
  <si>
    <t>0.180 (0.128)</t>
  </si>
  <si>
    <t>Used the model from run 76 (IRF), 111 (SRF), 114 (PED) to infer the predictions for the CHUSJ dataset</t>
  </si>
  <si>
    <t>0.167 (0.357)</t>
  </si>
  <si>
    <t>0.510 (0.271)</t>
  </si>
  <si>
    <t>0.142 (0.350)</t>
  </si>
  <si>
    <t>0.441 (0.415)</t>
  </si>
  <si>
    <t>0.541 (0.221)</t>
  </si>
  <si>
    <t>0.380 (0.489)</t>
  </si>
  <si>
    <t>0.011 (0.016)</t>
  </si>
  <si>
    <t>0.209 (0.295)</t>
  </si>
  <si>
    <t>0.317 (0.192)</t>
  </si>
  <si>
    <t>0.125 (0.333)</t>
  </si>
  <si>
    <t>Run076111114 (final)</t>
  </si>
  <si>
    <t>Resized</t>
  </si>
  <si>
    <t>No</t>
  </si>
  <si>
    <t>0.191 (0.378)</t>
  </si>
  <si>
    <t>0.475 (0.270)</t>
  </si>
  <si>
    <t>0.170 (0.377)</t>
  </si>
  <si>
    <t>0.455 (0.418)</t>
  </si>
  <si>
    <t>0.533 (0.230)</t>
  </si>
  <si>
    <t>0.408 (0.495)</t>
  </si>
  <si>
    <t>0.132 (0.339)</t>
  </si>
  <si>
    <t>0.023 (0.032)</t>
  </si>
  <si>
    <t>0.134 (0.342)</t>
  </si>
  <si>
    <t>0.176 (0.261)</t>
  </si>
  <si>
    <t>0.300 (0.187)</t>
  </si>
  <si>
    <t>0.078 (0.270)</t>
  </si>
  <si>
    <t>Yes</t>
  </si>
  <si>
    <t>0.038 (0.155)</t>
  </si>
  <si>
    <t>0.412 (0.274)</t>
  </si>
  <si>
    <t>0.009 (0.097)</t>
  </si>
  <si>
    <t>0.563 (0.407)</t>
  </si>
  <si>
    <t>0.468 (0.183)</t>
  </si>
  <si>
    <t>0.620 (0.489)</t>
  </si>
  <si>
    <t>0.001 (0.007)</t>
  </si>
  <si>
    <t>0.040 (0.041)</t>
  </si>
  <si>
    <t>0.078 (0.122)</t>
  </si>
  <si>
    <t>0.178 (0.127)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</si>
</sst>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8989"/>
      <color rgb="FFFF5353"/>
      <color rgb="FF6EA7E0"/>
      <color rgb="FFA4E18F"/>
      <color rgb="FFC1EAB0"/>
      <color rgb="FFE2F5DB"/>
      <color rgb="FFD6F1CB"/>
      <color rgb="FFFFD5D5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zoomScaleNormal="100" workbookViewId="0">
      <selection activeCell="AC14" sqref="AC14"/>
    </sheetView>
  </sheetViews>
  <sheetFormatPr defaultRowHeight="14.4" x14ac:dyDescent="0.3"/>
  <cols>
    <col min="2" max="2" width="6.6640625" bestFit="1" customWidth="1"/>
    <col min="3" max="3" width="6.6640625" hidden="1" customWidth="1"/>
    <col min="4" max="4" width="7.44140625" hidden="1" customWidth="1"/>
    <col min="5" max="5" width="6.6640625" bestFit="1" customWidth="1"/>
    <col min="6" max="6" width="6.6640625" hidden="1" customWidth="1"/>
    <col min="7" max="7" width="7.44140625" hidden="1" customWidth="1"/>
    <col min="8" max="8" width="6.6640625" bestFit="1" customWidth="1"/>
    <col min="9" max="9" width="6.6640625" hidden="1" customWidth="1"/>
    <col min="10" max="10" width="7.44140625" hidden="1" customWidth="1"/>
    <col min="11" max="11" width="6.6640625" bestFit="1" customWidth="1"/>
    <col min="12" max="12" width="6.6640625" hidden="1" customWidth="1"/>
    <col min="13" max="13" width="7.44140625" hidden="1" customWidth="1"/>
    <col min="14" max="14" width="6.6640625" bestFit="1" customWidth="1"/>
    <col min="15" max="15" width="6.6640625" hidden="1" customWidth="1"/>
    <col min="16" max="16" width="7.44140625" hidden="1" customWidth="1"/>
    <col min="17" max="17" width="6.6640625" bestFit="1" customWidth="1"/>
    <col min="18" max="18" width="6.6640625" hidden="1" customWidth="1"/>
    <col min="19" max="19" width="7.44140625" hidden="1" customWidth="1"/>
    <col min="20" max="20" width="6.6640625" bestFit="1" customWidth="1"/>
    <col min="21" max="21" width="6.6640625" hidden="1" customWidth="1"/>
    <col min="22" max="22" width="7.44140625" hidden="1" customWidth="1"/>
    <col min="23" max="23" width="6.6640625" bestFit="1" customWidth="1"/>
    <col min="24" max="24" width="6.6640625" hidden="1" customWidth="1"/>
    <col min="25" max="25" width="7.44140625" hidden="1" customWidth="1"/>
    <col min="26" max="26" width="6.6640625" bestFit="1" customWidth="1"/>
    <col min="27" max="27" width="6.6640625" hidden="1" customWidth="1"/>
    <col min="28" max="28" width="7.44140625" hidden="1" customWidth="1"/>
    <col min="29" max="29" width="6.6640625" bestFit="1" customWidth="1"/>
    <col min="30" max="30" width="6.6640625" hidden="1" customWidth="1"/>
    <col min="31" max="31" width="7.44140625" hidden="1" customWidth="1"/>
    <col min="32" max="32" width="6.6640625" bestFit="1" customWidth="1"/>
    <col min="33" max="33" width="6.6640625" hidden="1" customWidth="1"/>
    <col min="34" max="34" width="7.44140625" hidden="1" customWidth="1"/>
    <col min="35" max="35" width="6.6640625" bestFit="1" customWidth="1"/>
    <col min="36" max="36" width="6.6640625" hidden="1" customWidth="1"/>
    <col min="37" max="37" width="7.44140625" hidden="1" customWidth="1"/>
    <col min="38" max="38" width="6.6640625" bestFit="1" customWidth="1"/>
    <col min="39" max="39" width="6.6640625" hidden="1" customWidth="1"/>
    <col min="40" max="40" width="7.44140625" hidden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\multicolumn{1}{c|}{0.166} &amp; \multicolumn{1}{c|}{0.179} &amp; 0.041 &amp; \multicolumn{1}{c|}{0.307} &amp; \multicolumn{1}{c|}{0.343} &amp; 0.243 &amp; \multicolumn{1}{l|}{0.371} &amp; \multicolumn{1}{l|}{0.376} &amp; 0.052 &amp; 0.266 &amp; 0.280 &amp; 0.081 &amp; 0.165 \\</v>
      </c>
    </row>
    <row r="25" spans="1:40" x14ac:dyDescent="0.3">
      <c r="A25" t="str">
        <f t="shared" ref="A25:A27" si="0">"\textbf{Set 1} &amp; \multicolumn{1}{c|}{"&amp;LEFT(B8,SEARCH("(",B8)-2)&amp;"} &amp; \multicolumn{1}{c|}{"&amp;LEFT(E8,SEARCH("(",E8)-2)&amp;"} &amp; "&amp;LEFT(H8,SEARCH("(",H8)-2)&amp;" &amp; \multicolumn{1}{c|}{"&amp;LEFT(K8,SEARCH("(",K8)-2)&amp;"} &amp; \multicolumn{1}{c|}{"&amp;LEFT(N8,SEARCH("(",N8)-2)&amp;"} &amp; "&amp;LEFT(Q8,SEARCH("(",Q8)-2)&amp;" &amp; \multicolumn{1}{l|}{"&amp;LEFT(T8,SEARCH("(",T8)-2)&amp;"} &amp; \multicolumn{1}{l|}{"&amp;LEFT(W8,SEARCH("(",W8)-2)&amp;"} &amp; "&amp;LEFT(Z8,SEARCH("(",Z8)-2)&amp;" &amp; "&amp;LEFT(AC8,SEARCH("(",AC8)-2)&amp;" &amp; "&amp;LEFT(AF8,SEARCH("(",AF8)-2)&amp;" &amp; "&amp;LEFT(AI8,SEARCH("(",AI8)-2)&amp;" &amp; "&amp;LEFT(AL8,SEARCH("(",AL8)-2)&amp;" \\"</f>
        <v>\textbf{Set 1} &amp; \multicolumn{1}{c|}{0.16} &amp; \multicolumn{1}{c|}{0.18} &amp; 0.09 &amp; \multicolumn{1}{c|}{0.27} &amp; \multicolumn{1}{c|}{0.45} &amp; 0.34 &amp; \multicolumn{1}{l|}{0.33} &amp; \multicolumn{1}{l|}{0.49} &amp; 0.14 &amp; 0.24 &amp; 0.34 &amp; 0.15 &amp; 0.20 \\</v>
      </c>
    </row>
    <row r="26" spans="1:40" x14ac:dyDescent="0.3">
      <c r="A26" t="str">
        <f t="shared" si="0"/>
        <v>\textbf{Set 1} &amp; \multicolumn{1}{c|}{0.106} &amp; \multicolumn{1}{c|}{0.152} &amp; 0.085 &amp; \multicolumn{1}{c|}{0.290} &amp; \multicolumn{1}{c|}{0.406} &amp; 0.256 &amp; \multicolumn{1}{l|}{0.433} &amp; \multicolumn{1}{l|}{0.443} &amp; 0.065 &amp; 0.250 &amp; 0.296 &amp; 0.110 &amp; 0.175 \\</v>
      </c>
    </row>
    <row r="27" spans="1:40" x14ac:dyDescent="0.3">
      <c r="A27" t="str">
        <f t="shared" si="0"/>
        <v>\textbf{Set 1} &amp; \multicolumn{1}{c|}{0.370} &amp; \multicolumn{1}{c|}{0.297} &amp; 0.454 &amp; \multicolumn{1}{c|}{0.410} &amp; \multicolumn{1}{c|}{0.735} &amp; 0.673 &amp; \multicolumn{1}{l|}{0.205} &amp; \multicolumn{1}{l|}{0.821} &amp; 0.672 &amp; 0.317 &amp; 0.566 &amp; 0.572 &amp; 0.299 \\</v>
      </c>
    </row>
    <row r="28" spans="1:40" x14ac:dyDescent="0.3">
      <c r="A28" t="str">
        <f>"\textbf{Set 1} &amp; \multicolumn{1}{c|}{"&amp;LEFT(B11,SEARCH("(",B11)-2)&amp;"} &amp; \multicolumn{1}{c|}{"&amp;LEFT(E11,SEARCH("(",E11)-2)&amp;"} &amp; "&amp;LEFT(H11,SEARCH("(",H11)-2)&amp;" &amp; \multicolumn{1}{c|}{"&amp;LEFT(K11,SEARCH("(",K11)-2)&amp;"} &amp; \multicolumn{1}{c|}{"&amp;LEFT(N11,SEARCH("(",N11)-2)&amp;"} &amp; "&amp;LEFT(Q11,SEARCH("(",Q11)-2)&amp;" &amp; \multicolumn{1}{l|}{"&amp;LEFT(T11,SEARCH("(",T11)-2)&amp;"} &amp; \multicolumn{1}{l|}{"&amp;LEFT(W11,SEARCH("(",W11)-2)&amp;"} &amp; "&amp;LEFT(Z11,SEARCH("(",Z11)-2)&amp;" &amp; "&amp;LEFT(AC11,SEARCH("(",AC11)-2)&amp;" &amp; "&amp;LEFT(AF11,SEARCH("(",AF11)-2)&amp;" &amp; "&amp;LEFT(AI11,SEARCH("(",AI11)-2)&amp;" &amp; "&amp;LEFT(AL11,SEARCH("(",AL11)-2)&amp;" \\"</f>
        <v>\textbf{Set 1} &amp; \multicolumn{1}{c|}{0.590} &amp; \multicolumn{1}{c|}{0.265} &amp; 0.666 &amp; \multicolumn{1}{c|}{0.296} &amp; \multicolumn{1}{c|}{0.372} &amp; 0.498 &amp; \multicolumn{1}{l|}{0.687} &amp; \multicolumn{1}{l|}{0.683} &amp; 0.555 &amp; 0.593 &amp; 0.460 &amp; 0.596 &amp; 0.420 \\</v>
      </c>
    </row>
  </sheetData>
  <mergeCells count="17"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  <mergeCell ref="AI1:AK2"/>
    <mergeCell ref="AL1:AN2"/>
    <mergeCell ref="AC1:AE2"/>
    <mergeCell ref="AF1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>
      <selection activeCell="A7" sqref="A7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\multicolumn{1}{c|}{0.291} &amp; \multicolumn{1}{c|}{0.450} &amp; 0.281 &amp; \multicolumn{1}{c|}{0.472} &amp; \multicolumn{1}{c|}{0.638} &amp; 0.394 &amp; \multicolumn{1}{l|}{0.505} &amp; \multicolumn{1}{l|}{0.647} &amp; 0.573 &amp; 0.396 &amp; 0.551 &amp; 0.400 &amp; 0.393 \\</v>
      </c>
    </row>
    <row r="22" spans="1:40" x14ac:dyDescent="0.3">
      <c r="A22" t="str">
        <f t="shared" ref="A22:A25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\multicolumn{1}{c|}{0.586} &amp; \multicolumn{1}{c|}{0.619} &amp; 0.727 &amp; \multicolumn{1}{c|}{0.482} &amp; \multicolumn{1}{c|}{0.780} &amp; 0.698 &amp; \multicolumn{1}{l|}{0.749} &amp; \multicolumn{1}{l|}{0.793} &amp; 0.788 &amp; 0.627 &amp; 0.711 &amp; 0.744 &amp; 0.667 \\</v>
      </c>
    </row>
    <row r="23" spans="1:40" x14ac:dyDescent="0.3">
      <c r="A23" t="str">
        <f t="shared" si="0"/>
        <v>\textbf{Set 1} &amp; \multicolumn{1}{c|}{0.281} &amp; \multicolumn{1}{c|}{0.453} &amp; 0.415 &amp; \multicolumn{1}{c|}{0.429} &amp; \multicolumn{1}{c|}{0.503} &amp; 0.322 &amp; \multicolumn{1}{l|}{0.228} &amp; \multicolumn{1}{l|}{0.532} &amp; 0.324 &amp; 0.278 &amp; 0.494 &amp; 0.363 &amp; 0.296 \\</v>
      </c>
    </row>
    <row r="24" spans="1:40" x14ac:dyDescent="0.3">
      <c r="A24" t="str">
        <f t="shared" si="0"/>
        <v>\textbf{Set 1} &amp; \multicolumn{1}{c|}{0.242} &amp; \multicolumn{1}{c|}{0.334} &amp; 0.336 &amp; \multicolumn{1}{c|}{0.551} &amp; \multicolumn{1}{c|}{0.564} &amp; 0.423 &amp; \multicolumn{1}{l|}{0.321} &amp; \multicolumn{1}{l|}{0.643} &amp; 0.407 &amp; 0.325 &amp; 0.488 &amp; 0.377 &amp; 0.339 \\</v>
      </c>
    </row>
    <row r="25" spans="1:40" x14ac:dyDescent="0.3">
      <c r="A25" t="str">
        <f t="shared" si="0"/>
        <v>\textbf{Set 1} &amp; \multicolumn{1}{c|}{0.35} &amp; \multicolumn{1}{c|}{0.46} &amp; 0.44 &amp; \multicolumn{1}{c|}{0.48} &amp; \multicolumn{1}{c|}{0.62} &amp; 0.46 &amp; \multicolumn{1}{l|}{0.45} &amp; \multicolumn{1}{l|}{0.65} &amp; 0.52 &amp; 0.41 &amp; 0.56 &amp; 0.47 &amp; 0.42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"/>
  <sheetViews>
    <sheetView workbookViewId="0">
      <selection activeCell="A9" sqref="A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\multicolumn{1}{c|}{0.411} &amp; \multicolumn{1}{c|}{0.665} &amp; 0.498 &amp; \multicolumn{1}{c|}{0.654} &amp; \multicolumn{1}{c|}{0.735} &amp; 0.611 &amp; \multicolumn{1}{l|}{0.731} &amp; \multicolumn{1}{l|}{0.743} &amp; 0.519 &amp; 0.563 &amp; 0.704 &amp; 0.526 &amp; 0.581 \\</v>
      </c>
    </row>
    <row r="25" spans="1:40" x14ac:dyDescent="0.3">
      <c r="A25" t="str">
        <f t="shared" ref="A25:A3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\multicolumn{1}{c|}{0.390} &amp; \multicolumn{1}{c|}{0.520} &amp; 0.217 &amp; \multicolumn{1}{c|}{0.403} &amp; \multicolumn{1}{c|}{0.564} &amp; 0.429 &amp; \multicolumn{1}{l|}{0.378} &amp; \multicolumn{1}{l|}{0.754} &amp; 0.477 &amp; 0.388 &amp; 0.614 &amp; 0.350 &amp; 0.386 \\</v>
      </c>
    </row>
    <row r="26" spans="1:40" x14ac:dyDescent="0.3">
      <c r="A26" t="str">
        <f t="shared" si="0"/>
        <v>\textbf{Set 1} &amp; \multicolumn{1}{c|}{0.792} &amp; \multicolumn{1}{c|}{0.846} &amp; 0.883 &amp; \multicolumn{1}{c|}{0.732} &amp; \multicolumn{1}{c|}{0.901} &amp; 0.733 &amp; \multicolumn{1}{l|}{0.615} &amp; \multicolumn{1}{l|}{0.758} &amp; 0.656 &amp; 0.707 &amp; 0.815 &amp; 0.765 &amp; 0.652 \\</v>
      </c>
    </row>
    <row r="27" spans="1:40" x14ac:dyDescent="0.3">
      <c r="A27" t="str">
        <f t="shared" si="0"/>
        <v>\textbf{Set 1} &amp; \multicolumn{1}{c|}{0.810} &amp; \multicolumn{1}{c|}{0.834} &amp; 0.715 &amp; \multicolumn{1}{c|}{0.779} &amp; \multicolumn{1}{c|}{0.857} &amp; 0.753 &amp; \multicolumn{1}{l|}{0.783} &amp; \multicolumn{1}{l|}{0.924} &amp; 0.882 &amp; 0.795 &amp; 0.871 &amp; 0.783 &amp; 0.709 \\</v>
      </c>
    </row>
    <row r="28" spans="1:40" x14ac:dyDescent="0.3">
      <c r="A28" t="str">
        <f t="shared" si="0"/>
        <v>\textbf{Set 1} &amp; \multicolumn{1}{c|}{0.60} &amp; \multicolumn{1}{c|}{0.72} &amp; 0.58 &amp; \multicolumn{1}{c|}{0.64} &amp; \multicolumn{1}{c|}{0.76} &amp; 0.63 &amp; \multicolumn{1}{l|}{0.63} &amp; \multicolumn{1}{l|}{0.79} &amp; 0.63 &amp; 0.61 &amp; 0.75 &amp; 0.61 &amp; 0.58 \\</v>
      </c>
    </row>
    <row r="29" spans="1:40" x14ac:dyDescent="0.3">
      <c r="A29" t="str">
        <f t="shared" si="0"/>
        <v>\textbf{Set 1} &amp; \multicolumn{1}{c|}{0.522} &amp; \multicolumn{1}{c|}{0.784} &amp; 0.703 &amp; \multicolumn{1}{c|}{0.805} &amp; \multicolumn{1}{c|}{0.765} &amp; 0.865 &amp; \multicolumn{1}{l|}{0.828} &amp; \multicolumn{1}{l|}{0.879} &amp; 0.835 &amp; 0.677 &amp; 0.813 &amp; 0.777 &amp; 0.684 \\</v>
      </c>
    </row>
    <row r="30" spans="1:40" x14ac:dyDescent="0.3">
      <c r="A30" t="str">
        <f t="shared" si="0"/>
        <v>\textbf{Set 1} &amp; \multicolumn{1}{c|}{0.509} &amp; \multicolumn{1}{c|}{0.654} &amp; 0.598 &amp; \multicolumn{1}{c|}{0.590} &amp; \multicolumn{1}{c|}{0.806} &amp; 0.755 &amp; \multicolumn{1}{l|}{0.777} &amp; \multicolumn{1}{l|}{0.787} &amp; 0.792 &amp; 0.621 &amp; 0.729 &amp; 0.697 &amp; 0.622 \\</v>
      </c>
    </row>
    <row r="31" spans="1:40" x14ac:dyDescent="0.3">
      <c r="A31" t="str">
        <f t="shared" si="0"/>
        <v>\textbf{Set 1} &amp; \multicolumn{1}{c|}{0.377} &amp; \multicolumn{1}{c|}{0.387} &amp; 0.398 &amp; \multicolumn{1}{c|}{0.478} &amp; \multicolumn{1}{c|}{0.624} &amp; 0.398 &amp; \multicolumn{1}{l|}{0.483} &amp; \multicolumn{1}{l|}{0.729} &amp; 0.448 &amp; 0.436 &amp; 0.567 &amp; 0.420 &amp; 0.399 \\</v>
      </c>
    </row>
    <row r="32" spans="1:40" x14ac:dyDescent="0.3">
      <c r="A32" t="str">
        <f t="shared" si="0"/>
        <v>\textbf{Set 1} &amp; \multicolumn{1}{c|}{0.753} &amp; \multicolumn{1}{c|}{0.697} &amp; 0.696 &amp; \multicolumn{1}{c|}{0.779} &amp; \multicolumn{1}{c|}{0.844} &amp; 0.783 &amp; \multicolumn{1}{l|}{0.691} &amp; \multicolumn{1}{l|}{0.720} &amp; 0.671 &amp; 0.735 &amp; 0.731 &amp; 0.702 &amp; 0.637 \\</v>
      </c>
    </row>
    <row r="33" spans="1:1" x14ac:dyDescent="0.3">
      <c r="A33" t="str">
        <f t="shared" si="0"/>
        <v>\textbf{Set 1} &amp; \multicolumn{1}{c|}{0.54} &amp; \multicolumn{1}{c|}{0.63} &amp; 0.60 &amp; \multicolumn{1}{c|}{0.66} &amp; \multicolumn{1}{c|}{0.76} &amp; 0.70 &amp; \multicolumn{1}{l|}{0.69} &amp; \multicolumn{1}{l|}{0.78} &amp; 0.69 &amp; 0.62 &amp; 0.71 &amp; 0.65 &amp; 0.59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7"/>
  <sheetViews>
    <sheetView topLeftCell="A6" zoomScaleNormal="100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  <row r="30" spans="1:40" x14ac:dyDescent="0.3">
      <c r="A30" s="17" t="s">
        <v>3170</v>
      </c>
    </row>
    <row r="31" spans="1:40" x14ac:dyDescent="0.3">
      <c r="A3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\multicolumn{1}{c|}{0.555} &amp; \multicolumn{1}{c|}{0.773} &amp; 0.634 &amp; \multicolumn{1}{c|}{0.849} &amp; \multicolumn{1}{c|}{0.857} &amp; 0.839 &amp; \multicolumn{1}{l|}{0.783} &amp; \multicolumn{1}{l|}{0.869} &amp; 0.765 &amp; 0.686 &amp; 0.821 &amp; 0.716 &amp; 0.663 \\</v>
      </c>
    </row>
    <row r="32" spans="1:40" x14ac:dyDescent="0.3">
      <c r="A32" t="str">
        <f t="shared" ref="A32:A47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\multicolumn{1}{c|}{0.490} &amp; \multicolumn{1}{c|}{0.813} &amp; 0.698 &amp; \multicolumn{1}{c|}{0.786} &amp; \multicolumn{1}{c|}{0.848} &amp; 0.856 &amp; \multicolumn{1}{l|}{0.772} &amp; \multicolumn{1}{l|}{0.903} &amp; 0.834 &amp; 0.639 &amp; 0.850 &amp; 0.773 &amp; 0.692 \\</v>
      </c>
    </row>
    <row r="33" spans="1:1" x14ac:dyDescent="0.3">
      <c r="A33" t="str">
        <f t="shared" si="0"/>
        <v>\textbf{Set 1} &amp; \multicolumn{1}{c|}{0.349} &amp; \multicolumn{1}{c|}{0.774} &amp; 0.600 &amp; \multicolumn{1}{c|}{0.544} &amp; \multicolumn{1}{c|}{0.799} &amp; 0.759 &amp; \multicolumn{1}{l|}{0.674} &amp; \multicolumn{1}{l|}{0.894} &amp; 0.772 &amp; 0.494 &amp; 0.819 &amp; 0.687 &amp; 0.561 \\</v>
      </c>
    </row>
    <row r="34" spans="1:1" x14ac:dyDescent="0.3">
      <c r="A34" t="str">
        <f t="shared" si="0"/>
        <v>\textbf{Set 1} &amp; \multicolumn{1}{c|}{0.542} &amp; \multicolumn{1}{c|}{0.776} &amp; 0.677 &amp; \multicolumn{1}{c|}{0.831} &amp; \multicolumn{1}{c|}{0.826} &amp; 0.822 &amp; \multicolumn{1}{l|}{0.852} &amp; \multicolumn{1}{l|}{0.873} &amp; 0.856 &amp; 0.699 &amp; 0.818 &amp; 0.764 &amp; 0.685 \\</v>
      </c>
    </row>
    <row r="35" spans="1:1" x14ac:dyDescent="0.3">
      <c r="A35" t="str">
        <f t="shared" si="0"/>
        <v>\textbf{Set 1} &amp; \multicolumn{1}{c|}{0.611} &amp; \multicolumn{1}{c|}{0.817} &amp; 0.626 &amp; \multicolumn{1}{c|}{0.832} &amp; \multicolumn{1}{c|}{0.836} &amp; 0.834 &amp; \multicolumn{1}{l|}{0.850} &amp; \multicolumn{1}{l|}{0.913} &amp; 0.822 &amp; 0.732 &amp; 0.853 &amp; 0.730 &amp; 0.685 \\</v>
      </c>
    </row>
    <row r="36" spans="1:1" x14ac:dyDescent="0.3">
      <c r="A36" t="str">
        <f t="shared" si="0"/>
        <v>\textbf{Set 1} &amp; \multicolumn{1}{c|}{0.51} &amp; \multicolumn{1}{c|}{0.79} &amp; 0.65 &amp; \multicolumn{1}{c|}{0.77} &amp; \multicolumn{1}{c|}{0.83} &amp; 0.82 &amp; \multicolumn{1}{l|}{0.79} &amp; \multicolumn{1}{l|}{0.89} &amp; 0.81 &amp; 0.65 &amp; 0.83 &amp; 0.73 &amp; 0.66 \\</v>
      </c>
    </row>
    <row r="37" spans="1:1" x14ac:dyDescent="0.3">
      <c r="A37" t="str">
        <f t="shared" si="0"/>
        <v>\textbf{Set 1} &amp; \multicolumn{1}{c|}{0.661} &amp; \multicolumn{1}{c|}{0.746} &amp; 0.495 &amp; \multicolumn{1}{c|}{0.632} &amp; \multicolumn{1}{c|}{0.842} &amp; 0.736 &amp; \multicolumn{1}{l|}{0.702} &amp; \multicolumn{1}{l|}{0.875} &amp; 0.728 &amp; 0.671 &amp; 0.810 &amp; 0.622 &amp; 0.617 \\</v>
      </c>
    </row>
    <row r="38" spans="1:1" x14ac:dyDescent="0.3">
      <c r="A38" t="str">
        <f t="shared" si="0"/>
        <v>\textbf{Set 1} &amp; \multicolumn{1}{c|}{0.688} &amp; \multicolumn{1}{c|}{0.622} &amp; 0.596 &amp; \multicolumn{1}{c|}{0.665} &amp; \multicolumn{1}{c|}{0.707} &amp; 0.728 &amp; \multicolumn{1}{l|}{0.846} &amp; \multicolumn{1}{l|}{0.851} &amp; 0.747 &amp; 0.742 &amp; 0.721 &amp; 0.675 &amp; 0.634 \\</v>
      </c>
    </row>
    <row r="39" spans="1:1" x14ac:dyDescent="0.3">
      <c r="A39" t="str">
        <f t="shared" si="0"/>
        <v>\textbf{Set 1} &amp; \multicolumn{1}{c|}{0.794} &amp; \multicolumn{1}{c|}{0.862} &amp; 0.632 &amp; \multicolumn{1}{c|}{0.663} &amp; \multicolumn{1}{c|}{0.887} &amp; 0.778 &amp; \multicolumn{1}{l|}{0.874} &amp; \multicolumn{1}{l|}{0.833} &amp; 0.780 &amp; 0.801 &amp; 0.856 &amp; 0.712 &amp; 0.719 \\</v>
      </c>
    </row>
    <row r="40" spans="1:1" x14ac:dyDescent="0.3">
      <c r="A40" t="str">
        <f t="shared" si="0"/>
        <v>\textbf{Set 1} &amp; \multicolumn{1}{c|}{0.622} &amp; \multicolumn{1}{c|}{0.822} &amp; 0.682 &amp; \multicolumn{1}{c|}{0.677} &amp; \multicolumn{1}{c|}{0.846} &amp; 0.758 &amp; \multicolumn{1}{l|}{0.736} &amp; \multicolumn{1}{l|}{0.853} &amp; 0.741 &amp; 0.673 &amp; 0.838 &amp; 0.717 &amp; 0.685 \\</v>
      </c>
    </row>
    <row r="41" spans="1:1" x14ac:dyDescent="0.3">
      <c r="A41" t="str">
        <f>"\textbf{Set 1} &amp; \multicolumn{1}{c|}{"&amp;LEFT(B14,SEARCH("(",B14)-2)&amp;"} &amp; \multicolumn{1}{c|}{"&amp;LEFT(E14,SEARCH("(",E14)-2)&amp;"} &amp; "&amp;LEFT(H14,SEARCH("(",H14)-2)&amp;" &amp; \multicolumn{1}{c|}{"&amp;LEFT(K14,SEARCH("(",K14)-2)&amp;"} &amp; \multicolumn{1}{c|}{"&amp;LEFT(N14,SEARCH("(",N14)-2)&amp;"} &amp; "&amp;LEFT(Q14,SEARCH("(",Q14)-2)&amp;" &amp; \multicolumn{1}{l|}{"&amp;LEFT(T14,SEARCH("(",T14)-2)&amp;"} &amp; \multicolumn{1}{l|}{"&amp;LEFT(W14,SEARCH("(",W14)-2)&amp;"} &amp; "&amp;LEFT(Z14,SEARCH("(",Z14)-2)&amp;" &amp; "&amp;LEFT(AC14,SEARCH("(",AC14)-2)&amp;" &amp; "&amp;LEFT(AF14,SEARCH("(",AF14)-2)&amp;" &amp; "&amp;LEFT(AI14,SEARCH("(",AI14)-2)&amp;" &amp; "&amp;LEFT(AL14,SEARCH("(",AL14)-2)&amp;" \\"</f>
        <v>\textbf{Set 1} &amp; \multicolumn{1}{c|}{0.649} &amp; \multicolumn{1}{c|}{0.718} &amp; 0.671 &amp; \multicolumn{1}{c|}{0.653} &amp; \multicolumn{1}{c|}{0.872} &amp; 0.760 &amp; \multicolumn{1}{l|}{0.828} &amp; \multicolumn{1}{l|}{0.824} &amp; 0.792 &amp; 0.715 &amp; 0.784 &amp; 0.731 &amp; 0.700 \\</v>
      </c>
    </row>
    <row r="42" spans="1:1" x14ac:dyDescent="0.3">
      <c r="A42" t="str">
        <f t="shared" si="0"/>
        <v>\textbf{Set 1} &amp; \multicolumn{1}{c|}{0.68} &amp; \multicolumn{1}{c|}{0.75} &amp; 0.62 &amp; \multicolumn{1}{c|}{0.66} &amp; \multicolumn{1}{c|}{0.83} &amp; 0.75 &amp; \multicolumn{1}{l|}{0.80} &amp; \multicolumn{1}{l|}{0.85} &amp; 0.76 &amp; 0.72 &amp; 0.80 &amp; 0.69 &amp; 0.67 \\</v>
      </c>
    </row>
    <row r="43" spans="1:1" x14ac:dyDescent="0.3">
      <c r="A43" t="str">
        <f t="shared" si="0"/>
        <v>\textbf{Set 1} &amp; \multicolumn{1}{c|}{0.607} &amp; \multicolumn{1}{c|}{0.802} &amp; 0.614 &amp; \multicolumn{1}{c|}{0.669} &amp; \multicolumn{1}{c|}{0.841} &amp; 0.760 &amp; \multicolumn{1}{l|}{0.837} &amp; \multicolumn{1}{l|}{0.864} &amp; 0.787 &amp; 0.702 &amp; 0.831 &amp; 0.703 &amp; 0.697 \\</v>
      </c>
    </row>
    <row r="44" spans="1:1" x14ac:dyDescent="0.3">
      <c r="A44" t="str">
        <f t="shared" si="0"/>
        <v>\textbf{Set 1} &amp; \multicolumn{1}{c|}{0.565} &amp; \multicolumn{1}{c|}{0.788} &amp; 0.671 &amp; \multicolumn{1}{c|}{0.550} &amp; \multicolumn{1}{c|}{0.868} &amp; 0.755 &amp; \multicolumn{1}{l|}{0.784} &amp; \multicolumn{1}{l|}{0.831} &amp; 0.773 &amp; 0.643 &amp; 0.818 &amp; 0.723 &amp; 0.648 \\</v>
      </c>
    </row>
    <row r="45" spans="1:1" x14ac:dyDescent="0.3">
      <c r="A45" t="str">
        <f t="shared" si="0"/>
        <v>\textbf{Set 1} &amp; \multicolumn{1}{c|}{0.618} &amp; \multicolumn{1}{c|}{0.699} &amp; 0.406 &amp; \multicolumn{1}{c|}{0.471} &amp; \multicolumn{1}{c|}{0.724} &amp; 0.630 &amp; \multicolumn{1}{l|}{0.752} &amp; \multicolumn{1}{l|}{0.878} &amp; 0.645 &amp; 0.641 &amp; 0.769 &amp; 0.533 &amp; 0.531 \\</v>
      </c>
    </row>
    <row r="46" spans="1:1" x14ac:dyDescent="0.3">
      <c r="A46" t="str">
        <f t="shared" si="0"/>
        <v>\textbf{Set 1} &amp; \multicolumn{1}{c|}{0.757} &amp; \multicolumn{1}{c|}{0.815} &amp; 0.701 &amp; \multicolumn{1}{c|}{0.646} &amp; \multicolumn{1}{c|}{0.894} &amp; 0.773 &amp; \multicolumn{1}{l|}{0.881} &amp; \multicolumn{1}{l|}{0.848} &amp; 0.836 &amp; 0.783 &amp; 0.841 &amp; 0.763 &amp; 0.738 \\</v>
      </c>
    </row>
    <row r="47" spans="1:1" x14ac:dyDescent="0.3">
      <c r="A47" t="str">
        <f t="shared" si="0"/>
        <v>\textbf{Set 1} &amp; \multicolumn{1}{c|}{0.66} &amp; \multicolumn{1}{c|}{0.76} &amp; 0.61 &amp; \multicolumn{1}{c|}{0.63} &amp; \multicolumn{1}{c|}{0.83} &amp; 0.74 &amp; \multicolumn{1}{l|}{0.80} &amp; \multicolumn{1}{l|}{0.85} &amp; 0.76 &amp; 0.71 &amp; 0.81 &amp; 0.69 &amp; 0.66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topLeftCell="A4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3170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\multicolumn{1}{c|}{0.556} &amp; \multicolumn{1}{c|}{0.837} &amp; 0.672 &amp; \multicolumn{1}{c|}{0.761} &amp; \multicolumn{1}{c|}{0.853} &amp; 0.848 &amp; \multicolumn{1}{l|}{0.829} &amp; \multicolumn{1}{l|}{0.908} &amp; 0.858 &amp; 0.685 &amp; 0.864 &amp; 0.767 &amp; 0.681 \\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 t="shared" ref="A19:A20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\multicolumn{1}{c|}{0.734} &amp; \multicolumn{1}{c|}{0.855} &amp; 0.836 &amp; \multicolumn{1}{c|}{0.636} &amp; \multicolumn{1}{c|}{0.846} &amp; 0.689 &amp; \multicolumn{1}{l|}{0.686} &amp; \multicolumn{1}{l|}{0.781} &amp; 0.731 &amp; 0.700 &amp; 0.822 &amp; 0.771 &amp; 0.672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si="0"/>
        <v>\textbf{Set 1} &amp; \multicolumn{1}{c|}{0.500} &amp; \multicolumn{1}{c|}{0.762} &amp; 0.635 &amp; \multicolumn{1}{c|}{0.672} &amp; \multicolumn{1}{c|}{0.790} &amp; 0.773 &amp; \multicolumn{1}{l|}{0.819} &amp; \multicolumn{1}{l|}{0.936} &amp; 0.805 &amp; 0.639 &amp; 0.826 &amp; 0.718 &amp; 0.637 \\</v>
      </c>
    </row>
    <row r="21" spans="1:40" x14ac:dyDescent="0.3">
      <c r="A21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\multicolumn{1}{c|}{0.612} &amp; \multicolumn{1}{c|}{0.648} &amp; 0.882 &amp; \multicolumn{1}{c|}{0.455} &amp; \multicolumn{1}{c|}{0.636} &amp; 0.548 &amp; \multicolumn{1}{l|}{0.499} &amp; \multicolumn{1}{l|}{0.593} &amp; 0.668 &amp; 0.542 &amp; 0.622 &amp; 0.745 &amp; 0.536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3"/>
  <sheetViews>
    <sheetView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\multicolumn{1}{c|}{0.406} &amp; \multicolumn{1}{c|}{0.789} &amp; 0.656 &amp; \multicolumn{1}{c|}{0.595} &amp; \multicolumn{1}{c|}{0.805} &amp; 0.786 &amp; \multicolumn{1}{l|}{0.762} &amp; \multicolumn{1}{l|}{0.841} &amp; 0.797 &amp; 0.560 &amp; 0.809 &amp; 0.727 &amp; 0.620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ref="A20:A2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\multicolumn{1}{c|}{0.589} &amp; \multicolumn{1}{c|}{0.775} &amp; 0.553 &amp; \multicolumn{1}{c|}{0.586} &amp; \multicolumn{1}{c|}{0.803} &amp; 0.766 &amp; \multicolumn{1}{l|}{0.769} &amp; \multicolumn{1}{l|}{0.827} &amp; 0.755 &amp; 0.654 &amp; 0.799 &amp; 0.664 &amp; 0.617 \\</v>
      </c>
    </row>
    <row r="21" spans="1:40" x14ac:dyDescent="0.3">
      <c r="A21" t="str">
        <f t="shared" si="0"/>
        <v>\textbf{Set 1} &amp; \multicolumn{1}{c|}{0.797} &amp; \multicolumn{1}{c|}{0.845} &amp; 0.827 &amp; \multicolumn{1}{c|}{0.734} &amp; \multicolumn{1}{c|}{0.782} &amp; 0.659 &amp; \multicolumn{1}{l|}{0.533} &amp; \multicolumn{1}{l|}{0.756} &amp; 0.553 &amp; 0.674 &amp; 0.798 &amp; 0.686 &amp; 0.626 \\</v>
      </c>
    </row>
    <row r="22" spans="1:40" x14ac:dyDescent="0.3">
      <c r="A22" t="str">
        <f t="shared" si="0"/>
        <v>\textbf{Set 1} &amp; \multicolumn{1}{c|}{0.677} &amp; \multicolumn{1}{c|}{0.842} &amp; 0.699 &amp; \multicolumn{1}{c|}{0.681} &amp; \multicolumn{1}{c|}{0.799} &amp; 0.732 &amp; \multicolumn{1}{l|}{0.791} &amp; \multicolumn{1}{l|}{0.846} &amp; 0.854 &amp; 0.719 &amp; 0.836 &amp; 0.762 &amp; 0.665 \\</v>
      </c>
    </row>
    <row r="23" spans="1:40" x14ac:dyDescent="0.3">
      <c r="A23" t="str">
        <f t="shared" si="0"/>
        <v>\textbf{Set 1} &amp; \multicolumn{1}{c|}{0.62} &amp; \multicolumn{1}{c|}{0.81} &amp; 0.68 &amp; \multicolumn{1}{c|}{0.65} &amp; \multicolumn{1}{c|}{0.80} &amp; 0.74 &amp; \multicolumn{1}{l|}{0.71} &amp; \multicolumn{1}{l|}{0.82} &amp; 0.74 &amp; 0.65 &amp; 0.81 &amp; 0.71 &amp; 0.63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"/>
  <sheetViews>
    <sheetView topLeftCell="A24" workbookViewId="0">
      <selection activeCell="A42" sqref="A42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\multicolumn{1}{c|}{0.497} &amp; \multicolumn{1}{c|}{0.783} &amp; 0.609 &amp; \multicolumn{1}{c|}{0.763} &amp; \multicolumn{1}{c|}{0.851} &amp; 0.822 &amp; \multicolumn{1}{l|}{0.832} &amp; \multicolumn{1}{l|}{0.904} &amp; 0.799 &amp; 0.658 &amp; 0.836 &amp; 0.712 &amp; 0.666 \\</v>
      </c>
    </row>
    <row r="22" spans="1:40" x14ac:dyDescent="0.3">
      <c r="A22" t="str">
        <f>"\textbf{Set 1} &amp; \multicolumn{1}{c|}{"&amp;LEFT(B9,SEARCH("(",B9)-2)&amp;"} &amp; \multicolumn{1}{c|}{"&amp;LEFT(E9,SEARCH("(",E9)-2)&amp;"} &amp; "&amp;LEFT(H9,SEARCH("(",H9)-2)&amp;" &amp; \multicolumn{1}{c|}{"&amp;LEFT(K9,SEARCH("(",K9)-2)&amp;"} &amp; \multicolumn{1}{c|}{"&amp;LEFT(N9,SEARCH("(",N9)-2)&amp;"} &amp; "&amp;LEFT(Q9,SEARCH("(",Q9)-2)&amp;" &amp; \multicolumn{1}{l|}{"&amp;LEFT(T9,SEARCH("(",T9)-2)&amp;"} &amp; \multicolumn{1}{l|}{"&amp;LEFT(W9,SEARCH("(",W9)-2)&amp;"} &amp; "&amp;LEFT(Z9,SEARCH("(",Z9)-2)&amp;" &amp; "&amp;LEFT(AC9,SEARCH("(",AC9)-2)&amp;" &amp; "&amp;LEFT(AF9,SEARCH("(",AF9)-2)&amp;" &amp; "&amp;LEFT(AI9,SEARCH("(",AI9)-2)&amp;" &amp; "&amp;LEFT(AL9,SEARCH("(",AL9)-2)&amp;" \\"</f>
        <v>\textbf{Set 1} &amp; \multicolumn{1}{c|}{0.475} &amp; \multicolumn{1}{c|}{0.747} &amp; 0.613 &amp; \multicolumn{1}{c|}{0.656} &amp; \multicolumn{1}{c|}{0.846} &amp; 0.757 &amp; \multicolumn{1}{l|}{0.856} &amp; \multicolumn{1}{l|}{0.869} &amp; 0.835 &amp; 0.646 &amp; 0.809 &amp; 0.720 &amp; 0.646 \\</v>
      </c>
    </row>
    <row r="23" spans="1:40" x14ac:dyDescent="0.3">
      <c r="A23" t="str">
        <f t="shared" ref="A23:A24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\multicolumn{1}{c|}{0.643} &amp; \multicolumn{1}{c|}{0.709} &amp; 0.747 &amp; \multicolumn{1}{c|}{0.627} &amp; \multicolumn{1}{c|}{0.800} &amp; 0.635 &amp; \multicolumn{1}{l|}{0.457} &amp; \multicolumn{1}{l|}{0.599} &amp; 0.529 &amp; 0.560 &amp; 0.673 &amp; 0.638 &amp; 0.523 \\</v>
      </c>
    </row>
    <row r="24" spans="1:40" x14ac:dyDescent="0.3">
      <c r="A24" t="str">
        <f t="shared" si="0"/>
        <v>\textbf{Set 1} &amp; \multicolumn{1}{c|}{0.794} &amp; \multicolumn{1}{c|}{0.878} &amp; 0.770 &amp; \multicolumn{1}{c|}{0.807} &amp; \multicolumn{1}{c|}{0.902} &amp; 0.862 &amp; \multicolumn{1}{l|}{0.796} &amp; \multicolumn{1}{l|}{0.842} &amp; 0.830 &amp; 0.797 &amp; 0.869 &amp; 0.808 &amp; 0.698 \\</v>
      </c>
    </row>
    <row r="25" spans="1:40" x14ac:dyDescent="0.3">
      <c r="A25" t="str">
        <f>"\textbf{Set 1} &amp; \multicolumn{1}{c|}{"&amp;LEFT(B10,SEARCH("(",B10)-2)&amp;"} &amp; \multicolumn{1}{c|}{"&amp;LEFT(E10,SEARCH("(",E10)-2)&amp;"} &amp; "&amp;LEFT(H10,SEARCH("(",H10)-2)&amp;" &amp; \multicolumn{1}{c|}{"&amp;LEFT(K10,SEARCH("(",K10)-2)&amp;"} &amp; \multicolumn{1}{c|}{"&amp;LEFT(N10,SEARCH("(",N10)-2)&amp;"} &amp; "&amp;LEFT(Q10,SEARCH("(",Q10)-2)&amp;" &amp; \multicolumn{1}{l|}{"&amp;LEFT(T10,SEARCH("(",T10)-2)&amp;"} &amp; \multicolumn{1}{l|}{"&amp;LEFT(W10,SEARCH("(",W10)-2)&amp;"} &amp; "&amp;LEFT(Z10,SEARCH("(",Z10)-2)&amp;" &amp; "&amp;LEFT(AC10,SEARCH("(",AC10)-2)&amp;" &amp; "&amp;LEFT(AF10,SEARCH("(",AF10)-2)&amp;" &amp; "&amp;LEFT(AI10,SEARCH("(",AI10)-2)&amp;" &amp; "&amp;LEFT(AL10,SEARCH("(",AL10)-2)&amp;" \\"</f>
        <v>\textbf{Set 1} &amp; \multicolumn{1}{c|}{0.60} &amp; \multicolumn{1}{c|}{0.78} &amp; 0.68 &amp; \multicolumn{1}{c|}{0.71} &amp; \multicolumn{1}{c|}{0.85} &amp; 0.77 &amp; \multicolumn{1}{l|}{0.74} &amp; \multicolumn{1}{l|}{0.80} &amp; 0.75 &amp; 0.67 &amp; 0.80 &amp; 0.72 &amp; 0.63 \\</v>
      </c>
    </row>
    <row r="27" spans="1:40" ht="28.8" x14ac:dyDescent="0.3">
      <c r="A27" s="5" t="s">
        <v>1478</v>
      </c>
      <c r="B27" s="6" t="s">
        <v>1479</v>
      </c>
      <c r="C27" s="6" t="s">
        <v>1480</v>
      </c>
      <c r="D27" s="6" t="s">
        <v>1481</v>
      </c>
      <c r="E27" s="6" t="s">
        <v>1482</v>
      </c>
      <c r="F27" s="6" t="s">
        <v>1483</v>
      </c>
      <c r="G27" s="6" t="s">
        <v>664</v>
      </c>
      <c r="H27" s="6" t="s">
        <v>1484</v>
      </c>
      <c r="I27" s="6" t="s">
        <v>1485</v>
      </c>
      <c r="J27" s="6" t="s">
        <v>1486</v>
      </c>
      <c r="K27" s="6" t="s">
        <v>1487</v>
      </c>
      <c r="L27" s="6" t="s">
        <v>1488</v>
      </c>
      <c r="M27" s="6" t="s">
        <v>1080</v>
      </c>
      <c r="N27" s="6" t="s">
        <v>1489</v>
      </c>
      <c r="O27" s="6" t="s">
        <v>1490</v>
      </c>
      <c r="P27" s="6" t="s">
        <v>1491</v>
      </c>
      <c r="Q27" s="6" t="s">
        <v>1492</v>
      </c>
      <c r="R27" s="6" t="s">
        <v>1493</v>
      </c>
      <c r="S27" s="6" t="s">
        <v>1494</v>
      </c>
      <c r="T27" s="6" t="s">
        <v>1495</v>
      </c>
      <c r="U27" s="6" t="s">
        <v>1496</v>
      </c>
      <c r="V27" s="6" t="s">
        <v>1497</v>
      </c>
      <c r="W27" s="6" t="s">
        <v>1498</v>
      </c>
      <c r="X27" s="6" t="s">
        <v>1499</v>
      </c>
      <c r="Y27" s="6" t="s">
        <v>995</v>
      </c>
      <c r="Z27" s="6" t="s">
        <v>1500</v>
      </c>
      <c r="AA27" s="6" t="s">
        <v>1501</v>
      </c>
      <c r="AB27" s="6" t="s">
        <v>1502</v>
      </c>
      <c r="AC27" s="6" t="s">
        <v>1503</v>
      </c>
      <c r="AD27" s="6" t="s">
        <v>1504</v>
      </c>
      <c r="AE27" s="6" t="s">
        <v>1505</v>
      </c>
      <c r="AF27" s="6" t="s">
        <v>1506</v>
      </c>
      <c r="AG27" s="6" t="s">
        <v>1507</v>
      </c>
      <c r="AH27" s="6" t="s">
        <v>1508</v>
      </c>
      <c r="AI27" s="6" t="s">
        <v>1509</v>
      </c>
      <c r="AJ27" s="6" t="s">
        <v>1510</v>
      </c>
      <c r="AK27" s="6" t="s">
        <v>1511</v>
      </c>
      <c r="AL27" s="6" t="s">
        <v>1512</v>
      </c>
      <c r="AM27" s="6" t="s">
        <v>1513</v>
      </c>
      <c r="AN27" s="6" t="s">
        <v>882</v>
      </c>
    </row>
    <row r="28" spans="1:40" ht="28.8" x14ac:dyDescent="0.3">
      <c r="A28" s="7" t="s">
        <v>1548</v>
      </c>
      <c r="B28" s="8" t="s">
        <v>1549</v>
      </c>
      <c r="C28" s="8" t="s">
        <v>1550</v>
      </c>
      <c r="D28" s="8" t="s">
        <v>1298</v>
      </c>
      <c r="E28" s="8" t="s">
        <v>1551</v>
      </c>
      <c r="F28" s="8" t="s">
        <v>1552</v>
      </c>
      <c r="G28" s="8" t="s">
        <v>1553</v>
      </c>
      <c r="H28" s="8" t="s">
        <v>1095</v>
      </c>
      <c r="I28" s="8" t="s">
        <v>1554</v>
      </c>
      <c r="J28" s="8" t="s">
        <v>1555</v>
      </c>
      <c r="K28" s="8" t="s">
        <v>1556</v>
      </c>
      <c r="L28" s="8" t="s">
        <v>1557</v>
      </c>
      <c r="M28" s="8" t="s">
        <v>1558</v>
      </c>
      <c r="N28" s="8" t="s">
        <v>1559</v>
      </c>
      <c r="O28" s="8" t="s">
        <v>1560</v>
      </c>
      <c r="P28" s="8" t="s">
        <v>1561</v>
      </c>
      <c r="Q28" s="8" t="s">
        <v>1562</v>
      </c>
      <c r="R28" s="8" t="s">
        <v>1563</v>
      </c>
      <c r="S28" s="8" t="s">
        <v>676</v>
      </c>
      <c r="T28" s="8" t="s">
        <v>1564</v>
      </c>
      <c r="U28" s="8" t="s">
        <v>1565</v>
      </c>
      <c r="V28" s="8" t="s">
        <v>1566</v>
      </c>
      <c r="W28" s="8" t="s">
        <v>1567</v>
      </c>
      <c r="X28" s="8" t="s">
        <v>1568</v>
      </c>
      <c r="Y28" s="8" t="s">
        <v>1439</v>
      </c>
      <c r="Z28" s="8" t="s">
        <v>1569</v>
      </c>
      <c r="AA28" s="8" t="s">
        <v>1570</v>
      </c>
      <c r="AB28" s="8" t="s">
        <v>1571</v>
      </c>
      <c r="AC28" s="8" t="s">
        <v>1572</v>
      </c>
      <c r="AD28" s="8" t="s">
        <v>1154</v>
      </c>
      <c r="AE28" s="8" t="s">
        <v>1119</v>
      </c>
      <c r="AF28" s="8" t="s">
        <v>1573</v>
      </c>
      <c r="AG28" s="8" t="s">
        <v>1574</v>
      </c>
      <c r="AH28" s="8" t="s">
        <v>661</v>
      </c>
      <c r="AI28" s="8" t="s">
        <v>1575</v>
      </c>
      <c r="AJ28" s="8" t="s">
        <v>1576</v>
      </c>
      <c r="AK28" s="8" t="s">
        <v>691</v>
      </c>
      <c r="AL28" s="8" t="s">
        <v>1577</v>
      </c>
      <c r="AM28" s="8" t="s">
        <v>1578</v>
      </c>
      <c r="AN28" s="8" t="s">
        <v>1579</v>
      </c>
    </row>
    <row r="30" spans="1:40" x14ac:dyDescent="0.3">
      <c r="A30" s="17" t="s">
        <v>3171</v>
      </c>
    </row>
    <row r="31" spans="1:40" x14ac:dyDescent="0.3">
      <c r="A31" t="str">
        <f>"\textbf{Set 1} &amp; \multicolumn{1}{c|}{"&amp;LEFT(C9,SEARCH("(",C9)-2)&amp;"} &amp; \multicolumn{1}{c|}{"&amp;LEFT(F9,SEARCH("(",F9)-2)&amp;"} &amp; "&amp;LEFT(I9,SEARCH("(",I9)-2)&amp;" &amp; \multicolumn{1}{c|}{"&amp;LEFT(L9,SEARCH("(",L9)-2)&amp;"} &amp; \multicolumn{1}{c|}{"&amp;LEFT(O9,SEARCH("(",O9)-2)&amp;"} &amp; "&amp;LEFT(R9,SEARCH("(",R9)-2)&amp;" &amp; \multicolumn{1}{l|}{"&amp;LEFT(U9,SEARCH("(",U9)-2)&amp;"} &amp; \multicolumn{1}{l|}{"&amp;LEFT(X9,SEARCH("(",X9)-2)&amp;"} &amp; "&amp;LEFT(AA9,SEARCH("(",AA9)-2)&amp;" &amp; "&amp;LEFT(AD9,SEARCH("(",AD9)-2)&amp;" &amp; "&amp;LEFT(AG9,SEARCH("(",AG9)-2)&amp;" &amp; "&amp;LEFT(AJ9,SEARCH("(",AJ9)-2)&amp;" &amp; "&amp;LEFT(AM9,SEARCH("(",AM9)-2)&amp;" \\"</f>
        <v>\textbf{Set 1} &amp; \multicolumn{1}{c|}{0.499} &amp; \multicolumn{1}{c|}{0.730} &amp; 0.603 &amp; \multicolumn{1}{c|}{0.596} &amp; \multicolumn{1}{c|}{0.854} &amp; 0.583 &amp; \multicolumn{1}{l|}{0.696} &amp; \multicolumn{1}{l|}{0.629} &amp; 0.577 &amp; 0.575 &amp; 0.731 &amp; 0.588 &amp; 0.645 \\</v>
      </c>
    </row>
    <row r="32" spans="1:40" x14ac:dyDescent="0.3">
      <c r="A32" t="str">
        <f t="shared" ref="A32:A34" si="1">"\textbf{Set 1} &amp; \multicolumn{1}{c|}{"&amp;LEFT(C5,SEARCH("(",C5)-2)&amp;"} &amp; \multicolumn{1}{c|}{"&amp;LEFT(F5,SEARCH("(",F5)-2)&amp;"} &amp; "&amp;LEFT(I5,SEARCH("(",I5)-2)&amp;" &amp; \multicolumn{1}{c|}{"&amp;LEFT(L5,SEARCH("(",L5)-2)&amp;"} &amp; \multicolumn{1}{c|}{"&amp;LEFT(O5,SEARCH("(",O5)-2)&amp;"} &amp; "&amp;LEFT(R5,SEARCH("(",R5)-2)&amp;" &amp; \multicolumn{1}{l|}{"&amp;LEFT(U5,SEARCH("(",U5)-2)&amp;"} &amp; \multicolumn{1}{l|}{"&amp;LEFT(X5,SEARCH("(",X5)-2)&amp;"} &amp; "&amp;LEFT(AA5,SEARCH("(",AA5)-2)&amp;" &amp; "&amp;LEFT(AD5,SEARCH("(",AD5)-2)&amp;" &amp; "&amp;LEFT(AG5,SEARCH("(",AG5)-2)&amp;" &amp; "&amp;LEFT(AJ5,SEARCH("(",AJ5)-2)&amp;" &amp; "&amp;LEFT(AM5,SEARCH("(",AM5)-2)&amp;" \\"</f>
        <v>\textbf{Set 1} &amp; \multicolumn{1}{c|}{0.535} &amp; \multicolumn{1}{c|}{0.675} &amp; 0.584 &amp; \multicolumn{1}{c|}{0.519} &amp; \multicolumn{1}{c|}{0.837} &amp; 0.592 &amp; \multicolumn{1}{l|}{0.646} &amp; \multicolumn{1}{l|}{0.735} &amp; 0.605 &amp; 0.561 &amp; 0.721 &amp; 0.595 &amp; 0.623 \\</v>
      </c>
    </row>
    <row r="33" spans="1:1" x14ac:dyDescent="0.3">
      <c r="A33" t="str">
        <f t="shared" si="1"/>
        <v>\textbf{Set 1} &amp; \multicolumn{1}{c|}{0.691} &amp; \multicolumn{1}{c|}{0.637} &amp; 0.602 &amp; \multicolumn{1}{c|}{0.619} &amp; \multicolumn{1}{c|}{0.899} &amp; 0.623 &amp; \multicolumn{1}{l|}{0.506} &amp; \multicolumn{1}{l|}{0.651} &amp; 0.656 &amp; 0.603 &amp; 0.709 &amp; 0.635 &amp; 0.646 \\</v>
      </c>
    </row>
    <row r="34" spans="1:1" x14ac:dyDescent="0.3">
      <c r="A34" t="str">
        <f t="shared" si="1"/>
        <v>\textbf{Set 1} &amp; \multicolumn{1}{c|}{0.627} &amp; \multicolumn{1}{c|}{0.815} &amp; 0.590 &amp; \multicolumn{1}{c|}{0.705} &amp; \multicolumn{1}{c|}{0.808} &amp; 0.646 &amp; \multicolumn{1}{l|}{0.563} &amp; \multicolumn{1}{l|}{0.489} &amp; 0.521 &amp; 0.627 &amp; 0.761 &amp; 0.585 &amp; 0.645 \\</v>
      </c>
    </row>
    <row r="35" spans="1:1" x14ac:dyDescent="0.3">
      <c r="A35" t="str">
        <f>"\textbf{Set 1} &amp; \multicolumn{1}{c|}{"&amp;LEFT(C10,SEARCH("(",C10)-2)&amp;"} &amp; \multicolumn{1}{c|}{"&amp;LEFT(F10,SEARCH("(",F10)-2)&amp;"} &amp; "&amp;LEFT(I10,SEARCH("(",I10)-2)&amp;" &amp; \multicolumn{1}{c|}{"&amp;LEFT(L10,SEARCH("(",L10)-2)&amp;"} &amp; \multicolumn{1}{c|}{"&amp;LEFT(O10,SEARCH("(",O10)-2)&amp;"} &amp; "&amp;LEFT(R10,SEARCH("(",R10)-2)&amp;" &amp; \multicolumn{1}{l|}{"&amp;LEFT(U10,SEARCH("(",U10)-2)&amp;"} &amp; \multicolumn{1}{l|}{"&amp;LEFT(X10,SEARCH("(",X10)-2)&amp;"} &amp; "&amp;LEFT(AA10,SEARCH("(",AA10)-2)&amp;" &amp; "&amp;LEFT(AD10,SEARCH("(",AD10)-2)&amp;" &amp; "&amp;LEFT(AG10,SEARCH("(",AG10)-2)&amp;" &amp; "&amp;LEFT(AJ10,SEARCH("(",AJ10)-2)&amp;" &amp; "&amp;LEFT(AM10,SEARCH("(",AM10)-2)&amp;" \\"</f>
        <v>\textbf{Set 1} &amp; \multicolumn{1}{c|}{0.61} &amp; \multicolumn{1}{c|}{0.74} &amp; 0.59 &amp; \multicolumn{1}{c|}{0.65} &amp; \multicolumn{1}{c|}{0.85} &amp; 0.65 &amp; \multicolumn{1}{l|}{0.58} &amp; \multicolumn{1}{l|}{0.62} &amp; 0.55 &amp; 0.60 &amp; 0.75 &amp; 0.59 &amp; 0.64 \\</v>
      </c>
    </row>
    <row r="37" spans="1:1" x14ac:dyDescent="0.3">
      <c r="A37" t="str">
        <f>"\textbf{Set 1} &amp; \multicolumn{1}{c|}{"&amp;LEFT(C27,SEARCH("(",C27)-2)&amp;"} &amp; \multicolumn{1}{c|}{"&amp;LEFT(F27,SEARCH("(",F27)-2)&amp;"} &amp; "&amp;LEFT(I27,SEARCH("(",I27)-2)&amp;" &amp; \multicolumn{1}{c|}{"&amp;LEFT(L27,SEARCH("(",L27)-2)&amp;"} &amp; \multicolumn{1}{c|}{"&amp;LEFT(O27,SEARCH("(",O27)-2)&amp;"} &amp; "&amp;LEFT(R27,SEARCH("(",R27)-2)&amp;" &amp; \multicolumn{1}{l|}{"&amp;LEFT(U27,SEARCH("(",U27)-2)&amp;"} &amp; \multicolumn{1}{l|}{"&amp;LEFT(X27,SEARCH("(",X27)-2)&amp;"} &amp; "&amp;LEFT(AA27,SEARCH("(",AA27)-2)&amp;" &amp; "&amp;LEFT(AD27,SEARCH("(",AD27)-2)&amp;" &amp; "&amp;LEFT(AG27,SEARCH("(",AG27)-2)&amp;" &amp; "&amp;LEFT(AJ27,SEARCH("(",AJ27)-2)&amp;" &amp; "&amp;LEFT(AM27,SEARCH("(",AM27)-2)&amp;" \\"</f>
        <v>\textbf{Set 1} &amp; \multicolumn{1}{c|}{0.626} &amp; \multicolumn{1}{c|}{0.795} &amp; 0.449 &amp; \multicolumn{1}{c|}{0.681} &amp; \multicolumn{1}{c|}{0.842} &amp; 0.771 &amp; \multicolumn{1}{l|}{0.613} &amp; \multicolumn{1}{l|}{0.697} &amp; 0.524 &amp; 0.636 &amp; 0.791 &amp; 0.518 &amp; 0.636 \\</v>
      </c>
    </row>
    <row r="38" spans="1:1" x14ac:dyDescent="0.3">
      <c r="A38" t="str">
        <f>"\textbf{Set 1} &amp; \multicolumn{1}{c|}{"&amp;LEFT(C28,SEARCH("(",C28)-2)&amp;"} &amp; \multicolumn{1}{c|}{"&amp;LEFT(F28,SEARCH("(",F28)-2)&amp;"} &amp; "&amp;LEFT(I28,SEARCH("(",I28)-2)&amp;" &amp; \multicolumn{1}{c|}{"&amp;LEFT(L28,SEARCH("(",L28)-2)&amp;"} &amp; \multicolumn{1}{c|}{"&amp;LEFT(O28,SEARCH("(",O28)-2)&amp;"} &amp; "&amp;LEFT(R28,SEARCH("(",R28)-2)&amp;" &amp; \multicolumn{1}{l|}{"&amp;LEFT(U28,SEARCH("(",U28)-2)&amp;"} &amp; \multicolumn{1}{l|}{"&amp;LEFT(X28,SEARCH("(",X28)-2)&amp;"} &amp; "&amp;LEFT(AA28,SEARCH("(",AA28)-2)&amp;" &amp; "&amp;LEFT(AD28,SEARCH("(",AD28)-2)&amp;" &amp; "&amp;LEFT(AG28,SEARCH("(",AG28)-2)&amp;" &amp; "&amp;LEFT(AJ28,SEARCH("(",AJ28)-2)&amp;" &amp; "&amp;LEFT(AM28,SEARCH("(",AM28)-2)&amp;" \\"</f>
        <v>\textbf{Set 1} &amp; \multicolumn{1}{c|}{0.720} &amp; \multicolumn{1}{c|}{0.687} &amp; 0.554 &amp; \multicolumn{1}{c|}{0.653} &amp; \multicolumn{1}{c|}{0.914} &amp; 0.543 &amp; \multicolumn{1}{l|}{0.569} &amp; \multicolumn{1}{l|}{0.679} &amp; 0.615 &amp; 0.647 &amp; 0.738 &amp; 0.583 &amp; 0.651 \\</v>
      </c>
    </row>
    <row r="40" spans="1:1" x14ac:dyDescent="0.3">
      <c r="A40" t="str">
        <f>"\textbf{Set 1} &amp; "&amp;LEFT(B10,SEARCH("(",B10)-2)&amp;" &amp; "&amp;LEFT(C10,SEARCH("(",C10)-2)&amp;" &amp; "&amp;LEFT(K10,SEARCH("(",K10)-2)&amp;" &amp; "&amp;LEFT(L10,SEARCH("(",L10)-2)&amp;" &amp; "&amp;LEFT(T10,SEARCH("(",T10)-2)&amp;" &amp; "&amp;LEFT(U10,SEARCH("(",U10)-2)&amp;" &amp; "&amp;LEFT(AC10,SEARCH("(",AC10)-2)&amp;" &amp; "&amp;LEFT(AD10,SEARCH("(",AD10)-2)&amp;" \\"</f>
        <v>\textbf{Set 1} &amp; 0.60 &amp; 0.61 &amp; 0.71 &amp; 0.65 &amp; 0.74 &amp; 0.58 &amp; 0.67 &amp; 0.60 \\</v>
      </c>
    </row>
    <row r="41" spans="1:1" x14ac:dyDescent="0.3">
      <c r="A41" t="str">
        <f>"\textbf{Set 1} &amp; "&amp;LEFT(E10,SEARCH("(",E10)-2)&amp;" &amp; "&amp;LEFT(F10,SEARCH("(",F10)-2)&amp;" &amp; "&amp;LEFT(N10,SEARCH("(",N10)-2)&amp;" &amp; "&amp;LEFT(O10,SEARCH("(",O10)-2)&amp;" &amp; "&amp;LEFT(W10,SEARCH("(",W10)-2)&amp;" &amp; "&amp;LEFT(X10,SEARCH("(",X10)-2)&amp;" &amp; "&amp;LEFT(AF10,SEARCH("(",AF10)-2)&amp;" &amp; "&amp;LEFT(AG10,SEARCH("(",AG10)-2)&amp;" \\"</f>
        <v>\textbf{Set 1} &amp; 0.78 &amp; 0.74 &amp; 0.85 &amp; 0.85 &amp; 0.80 &amp; 0.62 &amp; 0.80 &amp; 0.75 \\</v>
      </c>
    </row>
    <row r="42" spans="1:1" x14ac:dyDescent="0.3">
      <c r="A42" t="str">
        <f>"\textbf{Set 1} &amp; "&amp;LEFT(H10,SEARCH("(",H10)-2)&amp;" &amp; "&amp;LEFT(I10,SEARCH("(",I10)-2)&amp;" &amp; "&amp;LEFT(Q10,SEARCH("(",Q10)-2)&amp;" &amp; "&amp;LEFT(R10,SEARCH("(",R10)-2)&amp;" &amp; "&amp;LEFT(Z10,SEARCH("(",Z10)-2)&amp;" &amp; "&amp;LEFT(AA10,SEARCH("(",AA10)-2)&amp;" &amp; "&amp;LEFT(AI10,SEARCH("(",AI10)-2)&amp;" &amp; "&amp;LEFT(AJ10,SEARCH("(",AJ10)-2)&amp;" \\"</f>
        <v>\textbf{Set 1} &amp; 0.68 &amp; 0.59 &amp; 0.77 &amp; 0.65 &amp; 0.75 &amp; 0.55 &amp; 0.72 &amp; 0.59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3"/>
  <sheetViews>
    <sheetView topLeftCell="A4" workbookViewId="0">
      <selection activeCell="A18" sqref="A18: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\multicolumn{1}{c|}{0.598} &amp; \multicolumn{1}{c|}{0.824} &amp; 0.719 &amp; \multicolumn{1}{c|}{0.805} &amp; \multicolumn{1}{c|}{0.873} &amp; 0.887 &amp; \multicolumn{1}{l|}{0.848} &amp; \multicolumn{1}{l|}{0.947} &amp; 0.863 &amp; 0.720 &amp; 0.874 &amp; 0.798 &amp; 0.733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\multicolumn{1}{c|}{0.298} &amp; \multicolumn{1}{c|}{0.701} &amp; 0.436 &amp; \multicolumn{1}{c|}{0.442} &amp; \multicolumn{1}{c|}{0.785} &amp; 0.720 &amp; \multicolumn{1}{l|}{0.717} &amp; \multicolumn{1}{l|}{0.814} &amp; 0.746 &amp; 0.477 &amp; 0.757 &amp; 0.599 &amp; 0.530 \\</v>
      </c>
    </row>
    <row r="21" spans="1:40" x14ac:dyDescent="0.3">
      <c r="A21" t="str">
        <f t="shared" ref="A21:A23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\multicolumn{1}{c|}{0.670} &amp; \multicolumn{1}{c|}{0.796} &amp; 0.850 &amp; \multicolumn{1}{c|}{0.531} &amp; \multicolumn{1}{c|}{0.825} &amp; 0.701 &amp; \multicolumn{1}{l|}{0.509} &amp; \multicolumn{1}{l|}{0.703} &amp; 0.674 &amp; 0.582 &amp; 0.759 &amp; 0.754 &amp; 0.578 \\</v>
      </c>
    </row>
    <row r="22" spans="1:40" x14ac:dyDescent="0.3">
      <c r="A22" t="str">
        <f t="shared" si="0"/>
        <v>\textbf{Set 1} &amp; \multicolumn{1}{c|}{0.695} &amp; \multicolumn{1}{c|}{0.816} &amp; 0.737 &amp; \multicolumn{1}{c|}{0.761} &amp; \multicolumn{1}{c|}{0.882} &amp; 0.838 &amp; \multicolumn{1}{l|}{0.728} &amp; \multicolumn{1}{l|}{0.867} &amp; 0.775 &amp; 0.719 &amp; 0.846 &amp; 0.769 &amp; 0.635 \\</v>
      </c>
    </row>
    <row r="23" spans="1:40" x14ac:dyDescent="0.3">
      <c r="A23" t="str">
        <f t="shared" si="0"/>
        <v>\textbf{Set 1} &amp; \multicolumn{1}{c|}{0.57} &amp; \multicolumn{1}{c|}{0.78} &amp; 0.69 &amp; \multicolumn{1}{c|}{0.63} &amp; \multicolumn{1}{c|}{0.84} &amp; 0.79 &amp; \multicolumn{1}{l|}{0.70} &amp; \multicolumn{1}{l|}{0.83} &amp; 0.76 &amp; 0.62 &amp; 0.81 &amp; 0.73 &amp; 0.62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0"/>
  <sheetViews>
    <sheetView topLeftCell="A5" workbookViewId="0">
      <selection activeCell="A17" sqref="A17:A20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44" t="s">
        <v>2100</v>
      </c>
      <c r="B9" s="44" t="s">
        <v>2091</v>
      </c>
      <c r="C9" s="44"/>
      <c r="D9" s="44"/>
      <c r="E9" s="44"/>
      <c r="F9" s="44"/>
      <c r="G9" s="44"/>
      <c r="H9" s="44"/>
      <c r="I9" s="44"/>
      <c r="J9" s="44"/>
      <c r="K9" s="44" t="s">
        <v>2098</v>
      </c>
      <c r="L9" s="44"/>
      <c r="M9" s="44"/>
      <c r="N9" s="44"/>
      <c r="O9" s="44"/>
      <c r="P9" s="44"/>
      <c r="Q9" s="44"/>
      <c r="R9" s="44"/>
      <c r="S9" s="44"/>
      <c r="T9" s="44" t="s">
        <v>2099</v>
      </c>
      <c r="U9" s="44"/>
      <c r="V9" s="44"/>
      <c r="W9" s="44"/>
      <c r="X9" s="44"/>
      <c r="Y9" s="44"/>
      <c r="Z9" s="44"/>
      <c r="AA9" s="44"/>
      <c r="AB9" s="44"/>
      <c r="AC9" s="44" t="s">
        <v>2092</v>
      </c>
      <c r="AD9" s="44"/>
      <c r="AE9" s="44"/>
      <c r="AF9" s="44" t="s">
        <v>2096</v>
      </c>
      <c r="AG9" s="44"/>
      <c r="AH9" s="44"/>
      <c r="AI9" s="44" t="s">
        <v>2097</v>
      </c>
      <c r="AJ9" s="44"/>
      <c r="AK9" s="44"/>
      <c r="AL9" s="44" t="s">
        <v>2094</v>
      </c>
      <c r="AM9" s="44"/>
      <c r="AN9" s="44"/>
    </row>
    <row r="10" spans="1:40" x14ac:dyDescent="0.3">
      <c r="A10" s="44"/>
      <c r="B10" s="44" t="s">
        <v>2092</v>
      </c>
      <c r="C10" s="44"/>
      <c r="D10" s="44"/>
      <c r="E10" s="44" t="s">
        <v>2096</v>
      </c>
      <c r="F10" s="44"/>
      <c r="G10" s="44"/>
      <c r="H10" s="44" t="s">
        <v>2097</v>
      </c>
      <c r="I10" s="44"/>
      <c r="J10" s="44"/>
      <c r="K10" s="44" t="s">
        <v>2092</v>
      </c>
      <c r="L10" s="44"/>
      <c r="M10" s="44"/>
      <c r="N10" s="44" t="s">
        <v>2096</v>
      </c>
      <c r="O10" s="44"/>
      <c r="P10" s="44"/>
      <c r="Q10" s="44" t="s">
        <v>2097</v>
      </c>
      <c r="R10" s="44"/>
      <c r="S10" s="44"/>
      <c r="T10" s="44" t="s">
        <v>2092</v>
      </c>
      <c r="U10" s="44"/>
      <c r="V10" s="44"/>
      <c r="W10" s="44" t="s">
        <v>2096</v>
      </c>
      <c r="X10" s="44"/>
      <c r="Y10" s="44"/>
      <c r="Z10" s="44" t="s">
        <v>2097</v>
      </c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 spans="1:40" x14ac:dyDescent="0.3">
      <c r="A11" s="44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19" spans="1:1" x14ac:dyDescent="0.3">
      <c r="A19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20" spans="1:1" x14ac:dyDescent="0.3">
      <c r="A20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</sheetData>
  <mergeCells count="34"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9:A11"/>
    <mergeCell ref="B9:J9"/>
    <mergeCell ref="K9:S9"/>
    <mergeCell ref="T9:AB9"/>
    <mergeCell ref="AC9:AE10"/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05A6-9736-4BD4-A97D-D199FFA87C24}">
  <dimension ref="A1:W11"/>
  <sheetViews>
    <sheetView topLeftCell="A4" workbookViewId="0">
      <selection activeCell="L16" sqref="L16"/>
    </sheetView>
  </sheetViews>
  <sheetFormatPr defaultRowHeight="14.4" x14ac:dyDescent="0.3"/>
  <cols>
    <col min="3" max="4" width="6.6640625" bestFit="1" customWidth="1"/>
    <col min="5" max="5" width="7.44140625" bestFit="1" customWidth="1"/>
    <col min="6" max="7" width="6.6640625" bestFit="1" customWidth="1"/>
    <col min="8" max="8" width="7.44140625" bestFit="1" customWidth="1"/>
    <col min="9" max="10" width="6.6640625" bestFit="1" customWidth="1"/>
    <col min="11" max="11" width="7.44140625" bestFit="1" customWidth="1"/>
    <col min="12" max="13" width="6.6640625" bestFit="1" customWidth="1"/>
    <col min="14" max="14" width="7.44140625" bestFit="1" customWidth="1"/>
    <col min="15" max="16" width="6.6640625" bestFit="1" customWidth="1"/>
    <col min="17" max="17" width="7.44140625" bestFit="1" customWidth="1"/>
    <col min="18" max="19" width="6.6640625" bestFit="1" customWidth="1"/>
    <col min="20" max="20" width="7.44140625" bestFit="1" customWidth="1"/>
    <col min="21" max="22" width="6.6640625" bestFit="1" customWidth="1"/>
    <col min="23" max="23" width="7.44140625" bestFit="1" customWidth="1"/>
  </cols>
  <sheetData>
    <row r="1" spans="1:23" x14ac:dyDescent="0.3">
      <c r="A1" s="44" t="s">
        <v>2100</v>
      </c>
      <c r="B1" s="45" t="s">
        <v>3194</v>
      </c>
      <c r="C1" s="44" t="s">
        <v>2098</v>
      </c>
      <c r="D1" s="44"/>
      <c r="E1" s="44"/>
      <c r="F1" s="44"/>
      <c r="G1" s="44"/>
      <c r="H1" s="44"/>
      <c r="I1" s="44"/>
      <c r="J1" s="44"/>
      <c r="K1" s="44"/>
      <c r="L1" s="44" t="s">
        <v>2092</v>
      </c>
      <c r="M1" s="44"/>
      <c r="N1" s="44"/>
      <c r="O1" s="44" t="s">
        <v>2096</v>
      </c>
      <c r="P1" s="44"/>
      <c r="Q1" s="44"/>
      <c r="R1" s="44" t="s">
        <v>2097</v>
      </c>
      <c r="S1" s="44"/>
      <c r="T1" s="44"/>
      <c r="U1" s="44" t="s">
        <v>2094</v>
      </c>
      <c r="V1" s="44"/>
      <c r="W1" s="44"/>
    </row>
    <row r="2" spans="1:23" x14ac:dyDescent="0.3">
      <c r="A2" s="44"/>
      <c r="B2" s="46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x14ac:dyDescent="0.3">
      <c r="A3" s="44"/>
      <c r="B3" s="47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</row>
    <row r="4" spans="1:23" ht="28.8" x14ac:dyDescent="0.3">
      <c r="A4" s="21" t="s">
        <v>2615</v>
      </c>
      <c r="B4" s="21" t="s">
        <v>3195</v>
      </c>
      <c r="C4" s="21" t="s">
        <v>3183</v>
      </c>
      <c r="D4" s="21" t="s">
        <v>3184</v>
      </c>
      <c r="E4" s="21" t="s">
        <v>3185</v>
      </c>
      <c r="F4" s="21" t="s">
        <v>3186</v>
      </c>
      <c r="G4" s="21" t="s">
        <v>3187</v>
      </c>
      <c r="H4" s="21" t="s">
        <v>3188</v>
      </c>
      <c r="I4" s="21" t="s">
        <v>249</v>
      </c>
      <c r="J4" s="21" t="s">
        <v>3189</v>
      </c>
      <c r="K4" s="21" t="s">
        <v>3065</v>
      </c>
      <c r="L4" s="21" t="s">
        <v>3183</v>
      </c>
      <c r="M4" s="21" t="s">
        <v>3184</v>
      </c>
      <c r="N4" s="21" t="s">
        <v>3185</v>
      </c>
      <c r="O4" s="21" t="s">
        <v>3186</v>
      </c>
      <c r="P4" s="21" t="s">
        <v>3187</v>
      </c>
      <c r="Q4" s="21" t="s">
        <v>3188</v>
      </c>
      <c r="R4" s="21" t="s">
        <v>249</v>
      </c>
      <c r="S4" s="21" t="s">
        <v>3189</v>
      </c>
      <c r="T4" s="21" t="s">
        <v>3065</v>
      </c>
      <c r="U4" s="21" t="s">
        <v>3190</v>
      </c>
      <c r="V4" s="21" t="s">
        <v>3191</v>
      </c>
      <c r="W4" s="21" t="s">
        <v>3192</v>
      </c>
    </row>
    <row r="5" spans="1:23" ht="28.8" x14ac:dyDescent="0.3">
      <c r="A5" s="21" t="s">
        <v>2615</v>
      </c>
      <c r="B5" s="21" t="s">
        <v>3208</v>
      </c>
      <c r="C5" s="21" t="s">
        <v>3196</v>
      </c>
      <c r="D5" s="21" t="s">
        <v>3197</v>
      </c>
      <c r="E5" s="21" t="s">
        <v>3198</v>
      </c>
      <c r="F5" s="21" t="s">
        <v>3199</v>
      </c>
      <c r="G5" s="21" t="s">
        <v>3200</v>
      </c>
      <c r="H5" s="21" t="s">
        <v>3201</v>
      </c>
      <c r="I5" s="21" t="s">
        <v>3202</v>
      </c>
      <c r="J5" s="21" t="s">
        <v>3203</v>
      </c>
      <c r="K5" s="21" t="s">
        <v>3204</v>
      </c>
      <c r="L5" s="21" t="s">
        <v>3196</v>
      </c>
      <c r="M5" s="21" t="s">
        <v>3197</v>
      </c>
      <c r="N5" s="21" t="s">
        <v>3198</v>
      </c>
      <c r="O5" s="21" t="s">
        <v>3199</v>
      </c>
      <c r="P5" s="21" t="s">
        <v>3200</v>
      </c>
      <c r="Q5" s="21" t="s">
        <v>3201</v>
      </c>
      <c r="R5" s="21" t="s">
        <v>3202</v>
      </c>
      <c r="S5" s="21" t="s">
        <v>3203</v>
      </c>
      <c r="T5" s="21" t="s">
        <v>3204</v>
      </c>
      <c r="U5" s="21" t="s">
        <v>3205</v>
      </c>
      <c r="V5" s="21" t="s">
        <v>3206</v>
      </c>
      <c r="W5" s="21" t="s">
        <v>3207</v>
      </c>
    </row>
    <row r="6" spans="1:23" x14ac:dyDescent="0.3">
      <c r="A6" s="16" t="s">
        <v>2508</v>
      </c>
      <c r="B6" s="16"/>
    </row>
    <row r="7" spans="1:23" x14ac:dyDescent="0.3">
      <c r="A7" s="17" t="s">
        <v>2616</v>
      </c>
      <c r="B7" s="17"/>
    </row>
    <row r="8" spans="1:23" x14ac:dyDescent="0.3">
      <c r="A8" s="17"/>
      <c r="B8" s="17"/>
    </row>
    <row r="9" spans="1:23" x14ac:dyDescent="0.3">
      <c r="A9" s="17" t="s">
        <v>3170</v>
      </c>
    </row>
    <row r="10" spans="1:23" x14ac:dyDescent="0.3">
      <c r="A10" t="str">
        <f>"\textbf{Set 1} &amp; "&amp;LEFT(C4,SEARCH("(",C4)-2)&amp;" &amp; "&amp;LEFT(F4,SEARCH("(",F4)-2)&amp;" &amp; "&amp;LEFT(I4,SEARCH("(",I4)-2)&amp;" &amp; "&amp;LEFT(U4,SEARCH("(",U4)-2)&amp;" \\"</f>
        <v>\textbf{Set 1} &amp; 0.167 &amp; 0.441 &amp; 0.141 &amp; 0.209 \\</v>
      </c>
      <c r="F10" t="str">
        <f>"\textbf{Set 1} &amp; "&amp;LEFT(D4,SEARCH("(",D4)-2)&amp;" &amp; "&amp;LEFT(G4,SEARCH("(",G4)-2)&amp;" &amp; "&amp;LEFT(J4,SEARCH("(",J4)-2)&amp;" &amp; "&amp;LEFT(V4,SEARCH("(",V4)-2)&amp;" \\"</f>
        <v>\textbf{Set 1} &amp; 0.510 &amp; 0.541 &amp; 0.011 &amp; 0.317 \\</v>
      </c>
      <c r="L10" t="str">
        <f>"\textbf{Set 1} &amp; "&amp;LEFT(E4,SEARCH("(",E4)-2)&amp;" &amp; "&amp;LEFT(H4,SEARCH("(",H4)-2)&amp;" &amp; "&amp;LEFT(K4,SEARCH("(",K4)-2)&amp;" &amp; "&amp;LEFT(W4,SEARCH("(",W4)-2)&amp;"\\"</f>
        <v>\textbf{Set 1} &amp; 0.142 &amp; 0.380 &amp; 0.143 &amp; 0.125\\</v>
      </c>
    </row>
    <row r="11" spans="1:23" x14ac:dyDescent="0.3">
      <c r="A11" t="str">
        <f>"\textbf{Set 1} &amp; "&amp;LEFT(C5,SEARCH("(",C5)-2)&amp;" &amp; "&amp;LEFT(F5,SEARCH("(",F5)-2)&amp;" &amp; "&amp;LEFT(I5,SEARCH("(",I5)-2)&amp;" &amp; "&amp;LEFT(U5,SEARCH("(",U5)-2)&amp;" \\"</f>
        <v>\textbf{Set 1} &amp; 0.191 &amp; 0.455 &amp; 0.132 &amp; 0.176 \\</v>
      </c>
      <c r="F11" t="str">
        <f>"\textbf{Set 1} &amp; "&amp;LEFT(D5,SEARCH("(",D5)-2)&amp;" &amp; "&amp;LEFT(G5,SEARCH("(",G5)-2)&amp;" &amp; "&amp;LEFT(J5,SEARCH("(",J5)-2)&amp;" &amp; "&amp;LEFT(V5,SEARCH("(",V5)-2)&amp;" \\"</f>
        <v>\textbf{Set 1} &amp; 0.475 &amp; 0.533 &amp; 0.023 &amp; 0.300 \\</v>
      </c>
      <c r="L11" t="str">
        <f>"\textbf{Set 1} &amp; "&amp;LEFT(E5,SEARCH("(",E5)-2)&amp;" &amp; "&amp;LEFT(H5,SEARCH("(",H5)-2)&amp;" &amp; "&amp;LEFT(K5,SEARCH("(",K5)-2)&amp;" &amp; "&amp;LEFT(W5,SEARCH("(",W5)-2)&amp;"\\"</f>
        <v>\textbf{Set 1} &amp; 0.170 &amp; 0.408 &amp; 0.134 &amp; 0.078\\</v>
      </c>
    </row>
  </sheetData>
  <mergeCells count="10">
    <mergeCell ref="R1:T2"/>
    <mergeCell ref="U1:W2"/>
    <mergeCell ref="C2:E2"/>
    <mergeCell ref="F2:H2"/>
    <mergeCell ref="I2:K2"/>
    <mergeCell ref="A1:A3"/>
    <mergeCell ref="C1:K1"/>
    <mergeCell ref="L1:N2"/>
    <mergeCell ref="O1:Q2"/>
    <mergeCell ref="B1:B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topLeftCell="A26" workbookViewId="0">
      <selection activeCell="A47" sqref="A47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2092</v>
      </c>
      <c r="L1" s="44"/>
      <c r="M1" s="44"/>
    </row>
    <row r="2" spans="1:14" x14ac:dyDescent="0.3">
      <c r="A2" s="44"/>
      <c r="B2" s="44" t="s">
        <v>2092</v>
      </c>
      <c r="C2" s="44"/>
      <c r="D2" s="44"/>
      <c r="E2" s="44" t="s">
        <v>2092</v>
      </c>
      <c r="F2" s="44"/>
      <c r="G2" s="44"/>
      <c r="H2" s="44" t="s">
        <v>2092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  <row r="26" spans="1:1" x14ac:dyDescent="0.3">
      <c r="A26" s="17"/>
    </row>
    <row r="27" spans="1:1" x14ac:dyDescent="0.3">
      <c r="A27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0.478 &amp; 0.634 &amp; 0.695 &amp; 0.669 &amp; 0.735 &amp; 0.569 &amp; 0.604 &amp; 0.625 \\</v>
      </c>
    </row>
    <row r="28" spans="1:1" x14ac:dyDescent="0.3">
      <c r="A28" t="str">
        <f t="shared" ref="A28:A36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0.536 &amp; 0.452 &amp; 0.514 &amp; 0.588 &amp; 0.820 &amp; 0.706 &amp; 0.637 &amp; 0.553 \\</v>
      </c>
    </row>
    <row r="29" spans="1:1" x14ac:dyDescent="0.3">
      <c r="A29" t="str">
        <f t="shared" si="0"/>
        <v>\textbf{Set 1} &amp; 0.545 &amp; 0.683 &amp; 0.617 &amp; 0.670 &amp; 0.540 &amp; 0.484 &amp; 0.552 &amp; 0.600 \\</v>
      </c>
    </row>
    <row r="30" spans="1:1" x14ac:dyDescent="0.3">
      <c r="A30" t="str">
        <f t="shared" si="0"/>
        <v>\textbf{Set 1} &amp; 0.576 &amp; 0.619 &amp; 0.695 &amp; 0.682 &amp; 0.661 &amp; 0.599 &amp; 0.628 &amp; 0.628 \\</v>
      </c>
    </row>
    <row r="31" spans="1:1" x14ac:dyDescent="0.3">
      <c r="A31" t="str">
        <f t="shared" si="0"/>
        <v>\textbf{Set 1} &amp; 0.53 &amp; 0.60 &amp; 0.63 &amp; 0.65 &amp; 0.69 &amp; 0.59 &amp; 0.61 &amp; 0.60 \\</v>
      </c>
    </row>
    <row r="32" spans="1:1" x14ac:dyDescent="0.3">
      <c r="A32" t="str">
        <f t="shared" si="0"/>
        <v>\textbf{Set 1} &amp; 0.654 &amp; 0.663 &amp; 0.541 &amp; 0.606 &amp; 0.648 &amp; 0.619 &amp; 0.632 &amp; 0.635 \\</v>
      </c>
    </row>
    <row r="33" spans="1:1" x14ac:dyDescent="0.3">
      <c r="A33" t="str">
        <f t="shared" si="0"/>
        <v>\textbf{Set 1} &amp; 0.507 &amp; 0.641 &amp; 0.741 &amp; 0.670 &amp; 0.775 &amp; 0.675 &amp; 0.649 &amp; 0.656 \\</v>
      </c>
    </row>
    <row r="34" spans="1:1" x14ac:dyDescent="0.3">
      <c r="A34" t="str">
        <f t="shared" si="0"/>
        <v>\textbf{Set 1} &amp; 0.583 &amp; 0.516 &amp; 0.689 &amp; 0.660 &amp; 0.310 &amp; 0.451 &amp; 0.502 &amp; 0.546 \\</v>
      </c>
    </row>
    <row r="35" spans="1:1" x14ac:dyDescent="0.3">
      <c r="A35" t="str">
        <f t="shared" si="0"/>
        <v>\textbf{Set 1} &amp; 0.618 &amp; 0.566 &amp; 0.644 &amp; 0.686 &amp; 0.588 &amp; 0.600 &amp; 0.611 &amp; 0.594 \\</v>
      </c>
    </row>
    <row r="36" spans="1:1" x14ac:dyDescent="0.3">
      <c r="A36" t="str">
        <f t="shared" si="0"/>
        <v>\textbf{Set 1} &amp; 0.59 &amp; 0.60 &amp; 0.65 &amp; 0.66 &amp; 0.58 &amp; 0.59 &amp; 0.60 &amp; 0.61 \\</v>
      </c>
    </row>
    <row r="37" spans="1:1" x14ac:dyDescent="0.3">
      <c r="A37" t="str">
        <f>"\textbf{Set 1} &amp; "&amp;LEFT(B14,SEARCH("(",B14)-2)&amp;" &amp; "&amp;LEFT(E14,SEARCH("(",E14)-2)&amp;" &amp; "&amp;LEFT(H14,SEARCH("(",H14)-2)&amp;" &amp; "&amp;LEFT(K14,SEARCH("(",K14)-2)&amp;" \\"</f>
        <v>\textbf{Set 1} &amp; 0.088 &amp; 0.164 &amp; 0.121 &amp; 0.113 \\</v>
      </c>
    </row>
    <row r="39" spans="1:1" x14ac:dyDescent="0.3">
      <c r="A39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0" spans="1:1" x14ac:dyDescent="0.3">
      <c r="A40" t="str">
        <f>"\textbf{Set 1} &amp; "&amp;LEFT(C14,SEARCH("(",C14)-2)&amp;" &amp; "&amp;LEFT(F14,SEARCH("(",F14)-2)&amp;" &amp; "&amp;LEFT(I14,SEARCH("(",I14)-2)&amp;" &amp; "&amp;LEFT(L14,SEARCH("(",L14)-2)&amp;" \\"</f>
        <v>\textbf{Set 1} &amp; 0.320 &amp; 0.390 &amp; 0.472 &amp; 0.378 \\</v>
      </c>
    </row>
    <row r="41" spans="1:1" x14ac:dyDescent="0.3">
      <c r="A41" t="str">
        <f>"\textbf{Set 1} &amp; "&amp;LEFT(D14,SEARCH("(",D14)-2)&amp;" &amp; "&amp;LEFT(G14,SEARCH("(",G14)-2)&amp;" &amp; "&amp;LEFT(J14,SEARCH("(",J14)-2)&amp;" &amp; "&amp;LEFT(M14,SEARCH("(",M14)-2)&amp;" \\"</f>
        <v>\textbf{Set 1} &amp; 0.002 &amp; 0.044 &amp; 0.041 &amp; 0.024 \\</v>
      </c>
    </row>
    <row r="43" spans="1:1" x14ac:dyDescent="0.3">
      <c r="A43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4" spans="1:1" x14ac:dyDescent="0.3">
      <c r="A44" t="str">
        <f>"\textbf{Set 1} &amp; "&amp;LEFT(C15,SEARCH("(",C15)-2)&amp;" &amp; "&amp;LEFT(F15,SEARCH("(",F15)-2)&amp;" &amp; "&amp;LEFT(I15,SEARCH("(",I15)-2)&amp;" &amp; "&amp;LEFT(L15,SEARCH("(",L15)-2)&amp;" \\"</f>
        <v>\textbf{Set 1} &amp; 0.399 &amp; 0.531 &amp; 0.549 &amp; 0.466 \\</v>
      </c>
    </row>
    <row r="45" spans="1:1" x14ac:dyDescent="0.3">
      <c r="A45" t="str">
        <f>"\textbf{Set 1} &amp; "&amp;LEFT(D15,SEARCH("(",D15)-2)&amp;" &amp; "&amp;LEFT(G15,SEARCH("(",G15)-2)&amp;" &amp; "&amp;LEFT(J15,SEARCH("(",J15)-2)&amp;" &amp; "&amp;LEFT(M15,SEARCH("(",M15)-2)&amp;" \\"</f>
        <v>\textbf{Set 1} &amp; 0.000 &amp; 0.052 &amp; 0.053 &amp; 0.030 \\</v>
      </c>
    </row>
    <row r="47" spans="1:1" x14ac:dyDescent="0.3">
      <c r="A47" t="str">
        <f>"\textbf{Set 1} &amp; "&amp;LEFT(B7,SEARCH("(",B7)-2)&amp;" &amp; "&amp;LEFT(E7,SEARCH("(",E7)-2)&amp;" &amp; "&amp;LEFT(H7,SEARCH("(",H7)-2)&amp;" &amp; "&amp;LEFT(K7,SEARCH("(",K7)-2)&amp;" \\"</f>
        <v>\textbf{Set 1} &amp; 0.576 &amp; 0.695 &amp; 0.661 &amp; 0.628 \\</v>
      </c>
    </row>
    <row r="48" spans="1:1" x14ac:dyDescent="0.3">
      <c r="A48" t="str">
        <f>"\textbf{Set 1} &amp; "&amp;LEFT(C7,SEARCH("(",C7)-2)&amp;" &amp; "&amp;LEFT(F7,SEARCH("(",F7)-2)&amp;" &amp; "&amp;LEFT(I7,SEARCH("(",I7)-2)&amp;" &amp; "&amp;LEFT(L7,SEARCH("(",L7)-2)&amp;" \\"</f>
        <v>\textbf{Set 1} &amp; 0.619 &amp; 0.682 &amp; 0.599 &amp; 0.628 \\</v>
      </c>
    </row>
    <row r="49" spans="1:1" x14ac:dyDescent="0.3">
      <c r="A49" t="str">
        <f>"\textbf{Set 1} &amp; "&amp;LEFT(D7,SEARCH("(",D7)-2)&amp;" &amp; "&amp;LEFT(G7,SEARCH("(",G7)-2)&amp;" &amp; "&amp;LEFT(J7,SEARCH("(",J7)-2)&amp;" &amp; "&amp;LEFT(M7,SEARCH("(",M7)-2)&amp;" \\"</f>
        <v>\textbf{Set 1} &amp; 0.555 &amp; 0.705 &amp; 0.686 &amp; 0.628 \\</v>
      </c>
    </row>
    <row r="51" spans="1:1" x14ac:dyDescent="0.3">
      <c r="A51" t="str">
        <f>"\textbf{Set 1} &amp; "&amp;LEFT(B11,SEARCH("(",B11)-2)&amp;" &amp; "&amp;LEFT(E11,SEARCH("(",E11)-2)&amp;" &amp; "&amp;LEFT(H11,SEARCH("(",H11)-2)&amp;" &amp; "&amp;LEFT(K11,SEARCH("(",K11)-2)&amp;" \\"</f>
        <v>\textbf{Set 1} &amp; 0.583 &amp; 0.689 &amp; 0.310 &amp; 0.502 \\</v>
      </c>
    </row>
    <row r="52" spans="1:1" x14ac:dyDescent="0.3">
      <c r="A52" t="str">
        <f>"\textbf{Set 1} &amp; "&amp;LEFT(C11,SEARCH("(",C11)-2)&amp;" &amp; "&amp;LEFT(F11,SEARCH("(",F11)-2)&amp;" &amp; "&amp;LEFT(I11,SEARCH("(",I11)-2)&amp;" &amp; "&amp;LEFT(L11,SEARCH("(",L11)-2)&amp;" \\"</f>
        <v>\textbf{Set 1} &amp; 0.516 &amp; 0.660 &amp; 0.451 &amp; 0.546 \\</v>
      </c>
    </row>
    <row r="53" spans="1:1" x14ac:dyDescent="0.3">
      <c r="A53" t="str">
        <f>"\textbf{Set 1} &amp; "&amp;LEFT(D11,SEARCH("(",D11)-2)&amp;" &amp; "&amp;LEFT(G11,SEARCH("(",G11)-2)&amp;" &amp; "&amp;LEFT(J11,SEARCH("(",J11)-2)&amp;" &amp; "&amp;LEFT(M11,SEARCH("(",M11)-2)&amp;" \\"</f>
        <v>\textbf{Set 1} &amp; 0.601 &amp; 0.719 &amp; 0.272 &amp; 0.486 \\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topLeftCell="A11" workbookViewId="0">
      <selection activeCell="L13" sqref="L13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opLeftCell="A6" workbookViewId="0">
      <selection activeCell="I20" sqref="I20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8" x14ac:dyDescent="0.3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  <row r="25" spans="1:1" x14ac:dyDescent="0.3">
      <c r="A25" t="str">
        <f t="shared" ref="A25:A34" si="0"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0.866 &amp; 0.784 &amp; 0.882 &amp; 0.826 &amp; 0.956 &amp; 0.645 &amp; 0.899 &amp; 0.774 \\</v>
      </c>
    </row>
    <row r="26" spans="1:1" x14ac:dyDescent="0.3">
      <c r="A26" t="str">
        <f t="shared" si="0"/>
        <v>\textbf{Set 1} &amp; 0.599 &amp; 0.574 &amp; 0.741 &amp; 0.843 &amp; 0.820 &amp; 0.737 &amp; 0.705 &amp; 0.666 \\</v>
      </c>
    </row>
    <row r="27" spans="1:1" x14ac:dyDescent="0.3">
      <c r="A27" t="str">
        <f t="shared" si="0"/>
        <v>\textbf{Set 1} &amp; 0.769 &amp; 0.645 &amp; 0.874 &amp; 0.873 &amp; 0.845 &amp; 0.689 &amp; 0.816 &amp; 0.728 \\</v>
      </c>
    </row>
    <row r="28" spans="1:1" x14ac:dyDescent="0.3">
      <c r="A28" t="str">
        <f t="shared" si="0"/>
        <v>\textbf{Set 1} &amp; 0.667 &amp; 0.795 &amp; 0.765 &amp; 0.776 &amp; 0.773 &amp; 0.643 &amp; 0.723 &amp; 0.765 \\</v>
      </c>
    </row>
    <row r="29" spans="1:1" x14ac:dyDescent="0.3">
      <c r="A29" t="str">
        <f t="shared" si="0"/>
        <v>\textbf{Set 1} &amp; 0.73 &amp; 0.70 &amp; 0.82 &amp; 0.83 &amp; 0.85 &amp; 0.68 &amp; 0.79 &amp; 0.73 \\</v>
      </c>
    </row>
    <row r="30" spans="1:1" x14ac:dyDescent="0.3">
      <c r="A30" t="str">
        <f t="shared" si="0"/>
        <v>\textbf{Set 1} &amp; 0.509 &amp; 0.758 &amp; 0.617 &amp; 0.793 &amp; 0.759 &amp; 0.607 &amp; 0.613 &amp; 0.745 \\</v>
      </c>
    </row>
    <row r="31" spans="1:1" x14ac:dyDescent="0.3">
      <c r="A31" t="str">
        <f t="shared" si="0"/>
        <v>\textbf{Set 1} &amp; 0.743 &amp; 0.733 &amp; 0.776 &amp; 0.885 &amp; 0.901 &amp; 0.801 &amp; 0.807 &amp; 0.779 \\</v>
      </c>
    </row>
    <row r="32" spans="1:1" x14ac:dyDescent="0.3">
      <c r="A32" t="str">
        <f t="shared" si="0"/>
        <v>\textbf{Set 1} &amp; 0.720 &amp; 0.722 &amp; 0.864 &amp; 0.875 &amp; 0.816 &amp; 0.803 &amp; 0.781 &amp; 0.809 \\</v>
      </c>
    </row>
    <row r="33" spans="1:1" x14ac:dyDescent="0.3">
      <c r="A33" t="str">
        <f t="shared" si="0"/>
        <v>\textbf{Set 1} &amp; 0.775 &amp; 0.872 &amp; 0.810 &amp; 0.826 &amp; 0.879 &amp; 0.676 &amp; 0.819 &amp; 0.826 \\</v>
      </c>
    </row>
    <row r="34" spans="1:1" x14ac:dyDescent="0.3">
      <c r="A34" t="str">
        <f t="shared" si="0"/>
        <v>\textbf{Set 1} &amp; 0.69 &amp; 0.77 &amp; 0.77 &amp; 0.84 &amp; 0.84 &amp; 0.72 &amp; 0.75 &amp; 0.79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>
      <selection activeCell="O11" sqref="O11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>
      <selection activeCell="A34" sqref="A34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8" x14ac:dyDescent="0.3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8" x14ac:dyDescent="0.3">
      <c r="A11" s="41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8" x14ac:dyDescent="0.3">
      <c r="A12" s="31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8" x14ac:dyDescent="0.3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  <row r="25" spans="1:1" x14ac:dyDescent="0.3">
      <c r="A25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0.305 &amp; 0.482 &amp; 0.555 &amp; 0.623 &amp; 0.626 &amp; 0.552 &amp; 0.459 &amp; 0.522 \\</v>
      </c>
    </row>
    <row r="26" spans="1:1" x14ac:dyDescent="0.3">
      <c r="A26" t="str">
        <f t="shared" ref="A26:A34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0.447 &amp; 0.508 &amp; 0.437 &amp; 0.628 &amp; 0.769 &amp; 0.623 &amp; 0.563 &amp; 0.583 \\</v>
      </c>
    </row>
    <row r="27" spans="1:1" x14ac:dyDescent="0.3">
      <c r="A27" t="str">
        <f t="shared" si="0"/>
        <v>\textbf{Set 1} &amp; 0.368 &amp; 0.594 &amp; 0.346 &amp; 0.566 &amp; 0.328 &amp; 0.618 &amp; 0.348 &amp; 0.600 \\</v>
      </c>
    </row>
    <row r="28" spans="1:1" x14ac:dyDescent="0.3">
      <c r="A28" t="str">
        <f t="shared" si="0"/>
        <v>\textbf{Set 1} &amp; 0.484 &amp; 0.547 &amp; 0.326 &amp; 0.639 &amp; 0.697 &amp; 0.460 &amp; 0.534 &amp; 0.545 \\</v>
      </c>
    </row>
    <row r="29" spans="1:1" x14ac:dyDescent="0.3">
      <c r="A29" t="str">
        <f t="shared" si="0"/>
        <v>\textbf{Set 1} &amp; 0.40 &amp; 0.53 &amp; 0.42 &amp; 0.61 &amp; 0.61 &amp; 0.56 &amp; 0.48 &amp; 0.56 \\</v>
      </c>
    </row>
    <row r="30" spans="1:1" x14ac:dyDescent="0.3">
      <c r="A30" t="str">
        <f t="shared" si="0"/>
        <v>\textbf{Set 1} &amp; 0.357 &amp; 0.561 &amp; 0.304 &amp; 0.720 &amp; 0.456 &amp; 0.593 &amp; 0.381 &amp; 0.594 \\</v>
      </c>
    </row>
    <row r="31" spans="1:1" x14ac:dyDescent="0.3">
      <c r="A31" t="str">
        <f t="shared" si="0"/>
        <v>\textbf{Set 1} &amp; 0.232 &amp; 0.581 &amp; 0.305 &amp; 0.574 &amp; 0.361 &amp; 0.568 &amp; 0.292 &amp; 0.574 \\</v>
      </c>
    </row>
    <row r="32" spans="1:1" x14ac:dyDescent="0.3">
      <c r="A32" t="str">
        <f t="shared" si="0"/>
        <v>\textbf{Set 1} &amp; 0.456 &amp; 0.648 &amp; 0.345 &amp; 0.601 &amp; 0.588 &amp; 0.775 &amp; 0.499 &amp; 0.703 \\</v>
      </c>
    </row>
    <row r="33" spans="1:1" x14ac:dyDescent="0.3">
      <c r="A33" t="str">
        <f t="shared" si="0"/>
        <v>\textbf{Set 1} &amp; 0.515 &amp; 0.620 &amp; 0.558 &amp; 0.769 &amp; 0.672 &amp; 0.529 &amp; 0.580 &amp; 0.630 \\</v>
      </c>
    </row>
    <row r="34" spans="1:1" x14ac:dyDescent="0.3">
      <c r="A34" t="str">
        <f t="shared" si="0"/>
        <v>\textbf{Set 1} &amp; 0.39 &amp; 0.60 &amp; 0.38 &amp; 0.67 &amp; 0.52 &amp; 0.62 &amp; 0.44 &amp; 0.63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4"/>
  <sheetViews>
    <sheetView workbookViewId="0">
      <selection activeCell="A26" sqref="A26:V26"/>
    </sheetView>
  </sheetViews>
  <sheetFormatPr defaultRowHeight="14.4" x14ac:dyDescent="0.3"/>
  <cols>
    <col min="1" max="1" width="17.77734375" customWidth="1"/>
    <col min="2" max="2" width="12" bestFit="1" customWidth="1"/>
    <col min="3" max="41" width="6.6640625" customWidth="1"/>
    <col min="42" max="54" width="11.6640625" bestFit="1" customWidth="1"/>
  </cols>
  <sheetData>
    <row r="1" spans="1:41" x14ac:dyDescent="0.3">
      <c r="A1" s="44" t="s">
        <v>2100</v>
      </c>
      <c r="B1" s="46" t="s">
        <v>3141</v>
      </c>
      <c r="C1" s="54" t="s">
        <v>2091</v>
      </c>
      <c r="D1" s="55"/>
      <c r="E1" s="55"/>
      <c r="F1" s="55"/>
      <c r="G1" s="55"/>
      <c r="H1" s="55"/>
      <c r="I1" s="55"/>
      <c r="J1" s="55"/>
      <c r="K1" s="56"/>
      <c r="L1" s="44" t="s">
        <v>2098</v>
      </c>
      <c r="M1" s="44"/>
      <c r="N1" s="44"/>
      <c r="O1" s="44"/>
      <c r="P1" s="44"/>
      <c r="Q1" s="44"/>
      <c r="R1" s="44"/>
      <c r="S1" s="44"/>
      <c r="T1" s="44"/>
      <c r="U1" s="54" t="s">
        <v>2099</v>
      </c>
      <c r="V1" s="55"/>
      <c r="W1" s="55"/>
      <c r="X1" s="55"/>
      <c r="Y1" s="55"/>
      <c r="Z1" s="55"/>
      <c r="AA1" s="55"/>
      <c r="AB1" s="55"/>
      <c r="AC1" s="56"/>
      <c r="AD1" s="48" t="s">
        <v>2092</v>
      </c>
      <c r="AE1" s="49"/>
      <c r="AF1" s="50"/>
      <c r="AG1" s="48" t="s">
        <v>2096</v>
      </c>
      <c r="AH1" s="49"/>
      <c r="AI1" s="50"/>
      <c r="AJ1" s="48" t="s">
        <v>2097</v>
      </c>
      <c r="AK1" s="49"/>
      <c r="AL1" s="50"/>
      <c r="AM1" s="48" t="s">
        <v>2094</v>
      </c>
      <c r="AN1" s="49"/>
      <c r="AO1" s="50"/>
    </row>
    <row r="2" spans="1:41" x14ac:dyDescent="0.3">
      <c r="A2" s="44"/>
      <c r="B2" s="46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 t="s">
        <v>2092</v>
      </c>
      <c r="M2" s="44"/>
      <c r="N2" s="44"/>
      <c r="O2" s="54" t="s">
        <v>2096</v>
      </c>
      <c r="P2" s="55"/>
      <c r="Q2" s="56"/>
      <c r="R2" s="54" t="s">
        <v>2097</v>
      </c>
      <c r="S2" s="55"/>
      <c r="T2" s="56"/>
      <c r="U2" s="54" t="s">
        <v>2092</v>
      </c>
      <c r="V2" s="55"/>
      <c r="W2" s="56"/>
      <c r="X2" s="54" t="s">
        <v>2096</v>
      </c>
      <c r="Y2" s="55"/>
      <c r="Z2" s="56"/>
      <c r="AA2" s="54" t="s">
        <v>2097</v>
      </c>
      <c r="AB2" s="55"/>
      <c r="AC2" s="56"/>
      <c r="AD2" s="51"/>
      <c r="AE2" s="52"/>
      <c r="AF2" s="53"/>
      <c r="AG2" s="51"/>
      <c r="AH2" s="52"/>
      <c r="AI2" s="53"/>
      <c r="AJ2" s="51"/>
      <c r="AK2" s="52"/>
      <c r="AL2" s="53"/>
      <c r="AM2" s="51"/>
      <c r="AN2" s="52"/>
      <c r="AO2" s="53"/>
    </row>
    <row r="3" spans="1:41" x14ac:dyDescent="0.3">
      <c r="A3" s="44"/>
      <c r="B3" s="47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  <c r="X3" s="2" t="s">
        <v>2093</v>
      </c>
      <c r="Y3" s="2" t="s">
        <v>2094</v>
      </c>
      <c r="Z3" s="2" t="s">
        <v>2095</v>
      </c>
      <c r="AA3" s="2" t="s">
        <v>2093</v>
      </c>
      <c r="AB3" s="2" t="s">
        <v>2094</v>
      </c>
      <c r="AC3" s="2" t="s">
        <v>2095</v>
      </c>
      <c r="AD3" s="2" t="s">
        <v>2093</v>
      </c>
      <c r="AE3" s="2" t="s">
        <v>2094</v>
      </c>
      <c r="AF3" s="2" t="s">
        <v>2095</v>
      </c>
      <c r="AG3" s="2" t="s">
        <v>2093</v>
      </c>
      <c r="AH3" s="2" t="s">
        <v>2094</v>
      </c>
      <c r="AI3" s="2" t="s">
        <v>2095</v>
      </c>
      <c r="AJ3" s="2" t="s">
        <v>2093</v>
      </c>
      <c r="AK3" s="2" t="s">
        <v>2094</v>
      </c>
      <c r="AL3" s="2" t="s">
        <v>2095</v>
      </c>
      <c r="AM3" s="2" t="s">
        <v>2093</v>
      </c>
      <c r="AN3" s="2" t="s">
        <v>2094</v>
      </c>
      <c r="AO3" s="2" t="s">
        <v>2095</v>
      </c>
    </row>
    <row r="4" spans="1:41" ht="28.8" x14ac:dyDescent="0.3">
      <c r="A4" s="42" t="s">
        <v>3105</v>
      </c>
      <c r="B4" s="42" t="s">
        <v>3142</v>
      </c>
      <c r="C4" s="42" t="s">
        <v>3106</v>
      </c>
      <c r="D4" s="42" t="s">
        <v>3107</v>
      </c>
      <c r="E4" s="42" t="s">
        <v>1713</v>
      </c>
      <c r="F4" s="42" t="s">
        <v>3108</v>
      </c>
      <c r="G4" s="42" t="s">
        <v>3109</v>
      </c>
      <c r="H4" s="42" t="s">
        <v>877</v>
      </c>
      <c r="I4" s="42" t="s">
        <v>3110</v>
      </c>
      <c r="J4" s="42" t="s">
        <v>3111</v>
      </c>
      <c r="K4" s="42" t="s">
        <v>3112</v>
      </c>
      <c r="L4" s="42" t="s">
        <v>3113</v>
      </c>
      <c r="M4" s="42" t="s">
        <v>3114</v>
      </c>
      <c r="N4" s="42" t="s">
        <v>3115</v>
      </c>
      <c r="O4" s="42" t="s">
        <v>3116</v>
      </c>
      <c r="P4" s="42" t="s">
        <v>3117</v>
      </c>
      <c r="Q4" s="42" t="s">
        <v>3118</v>
      </c>
      <c r="R4" s="42" t="s">
        <v>3119</v>
      </c>
      <c r="S4" s="42" t="s">
        <v>3120</v>
      </c>
      <c r="T4" s="42" t="s">
        <v>3121</v>
      </c>
      <c r="U4" s="42" t="s">
        <v>3122</v>
      </c>
      <c r="V4" s="42" t="s">
        <v>3123</v>
      </c>
      <c r="W4" s="42" t="s">
        <v>3124</v>
      </c>
      <c r="X4" s="42" t="s">
        <v>3125</v>
      </c>
      <c r="Y4" s="42" t="s">
        <v>3126</v>
      </c>
      <c r="Z4" s="42" t="s">
        <v>1392</v>
      </c>
      <c r="AA4" s="42" t="s">
        <v>3127</v>
      </c>
      <c r="AB4" s="42" t="s">
        <v>3128</v>
      </c>
      <c r="AC4" s="42" t="s">
        <v>3129</v>
      </c>
      <c r="AD4" s="42" t="s">
        <v>3130</v>
      </c>
      <c r="AE4" s="42" t="s">
        <v>3131</v>
      </c>
      <c r="AF4" s="42" t="s">
        <v>3037</v>
      </c>
      <c r="AG4" s="42" t="s">
        <v>3132</v>
      </c>
      <c r="AH4" s="42" t="s">
        <v>3133</v>
      </c>
      <c r="AI4" s="42" t="s">
        <v>791</v>
      </c>
      <c r="AJ4" s="42" t="s">
        <v>3134</v>
      </c>
      <c r="AK4" s="42" t="s">
        <v>3135</v>
      </c>
      <c r="AL4" s="42" t="s">
        <v>3136</v>
      </c>
      <c r="AM4" s="42" t="s">
        <v>3137</v>
      </c>
      <c r="AN4" s="42" t="s">
        <v>3138</v>
      </c>
      <c r="AO4" s="42" t="s">
        <v>3139</v>
      </c>
    </row>
    <row r="6" spans="1:41" ht="28.8" x14ac:dyDescent="0.3">
      <c r="A6" s="42" t="s">
        <v>3105</v>
      </c>
      <c r="B6" s="42" t="s">
        <v>3143</v>
      </c>
      <c r="C6" s="42" t="s">
        <v>3144</v>
      </c>
      <c r="D6" s="42" t="s">
        <v>3145</v>
      </c>
      <c r="E6" s="42" t="s">
        <v>2888</v>
      </c>
      <c r="F6" s="42" t="s">
        <v>3146</v>
      </c>
      <c r="G6" s="42" t="s">
        <v>3147</v>
      </c>
      <c r="H6" s="42" t="s">
        <v>1350</v>
      </c>
      <c r="I6" s="42" t="s">
        <v>3148</v>
      </c>
      <c r="J6" s="42" t="s">
        <v>3149</v>
      </c>
      <c r="K6" s="42" t="s">
        <v>3112</v>
      </c>
      <c r="L6" s="42" t="s">
        <v>3150</v>
      </c>
      <c r="M6" s="42" t="s">
        <v>3151</v>
      </c>
      <c r="N6" s="42" t="s">
        <v>3152</v>
      </c>
      <c r="O6" s="42" t="s">
        <v>3153</v>
      </c>
      <c r="P6" s="42" t="s">
        <v>3154</v>
      </c>
      <c r="Q6" s="42" t="s">
        <v>3155</v>
      </c>
      <c r="R6" s="42" t="s">
        <v>3156</v>
      </c>
      <c r="S6" s="42" t="s">
        <v>3157</v>
      </c>
      <c r="T6" s="42" t="s">
        <v>3121</v>
      </c>
      <c r="U6" s="42" t="s">
        <v>3158</v>
      </c>
      <c r="V6" s="42" t="s">
        <v>3159</v>
      </c>
      <c r="W6" s="42" t="s">
        <v>955</v>
      </c>
      <c r="X6" s="42" t="s">
        <v>3160</v>
      </c>
      <c r="Y6" s="42" t="s">
        <v>3161</v>
      </c>
      <c r="Z6" s="42" t="s">
        <v>2954</v>
      </c>
      <c r="AA6" s="42" t="s">
        <v>3127</v>
      </c>
      <c r="AB6" s="42" t="s">
        <v>3128</v>
      </c>
      <c r="AC6" s="42" t="s">
        <v>3129</v>
      </c>
      <c r="AD6" s="42" t="s">
        <v>3162</v>
      </c>
      <c r="AE6" s="42" t="s">
        <v>3163</v>
      </c>
      <c r="AF6" s="42" t="s">
        <v>3164</v>
      </c>
      <c r="AG6" s="42" t="s">
        <v>3165</v>
      </c>
      <c r="AH6" s="42" t="s">
        <v>3166</v>
      </c>
      <c r="AI6" s="42" t="s">
        <v>3167</v>
      </c>
      <c r="AJ6" s="42" t="s">
        <v>3168</v>
      </c>
      <c r="AK6" s="42" t="s">
        <v>3169</v>
      </c>
      <c r="AL6" s="42" t="s">
        <v>3136</v>
      </c>
      <c r="AM6" s="42" t="s">
        <v>3137</v>
      </c>
      <c r="AN6" s="42" t="s">
        <v>3138</v>
      </c>
      <c r="AO6" s="42" t="s">
        <v>3139</v>
      </c>
    </row>
    <row r="8" spans="1:41" x14ac:dyDescent="0.3">
      <c r="A8" s="16" t="s">
        <v>2508</v>
      </c>
      <c r="B8" s="17"/>
    </row>
    <row r="9" spans="1:41" x14ac:dyDescent="0.3">
      <c r="A9" s="17" t="s">
        <v>3140</v>
      </c>
    </row>
    <row r="10" spans="1:41" x14ac:dyDescent="0.3">
      <c r="B10" s="16"/>
    </row>
    <row r="11" spans="1:41" x14ac:dyDescent="0.3">
      <c r="B11" s="44" t="s">
        <v>2100</v>
      </c>
      <c r="C11" s="44" t="s">
        <v>2091</v>
      </c>
      <c r="D11" s="44"/>
      <c r="E11" s="44"/>
      <c r="F11" s="44"/>
      <c r="G11" s="44"/>
      <c r="H11" s="44"/>
      <c r="I11" s="44"/>
      <c r="J11" s="44"/>
      <c r="K11" s="44"/>
      <c r="L11" s="44" t="s">
        <v>2098</v>
      </c>
      <c r="M11" s="44"/>
      <c r="N11" s="44"/>
      <c r="O11" s="44"/>
      <c r="P11" s="44"/>
      <c r="Q11" s="44"/>
      <c r="R11" s="44"/>
      <c r="S11" s="44"/>
      <c r="T11" s="44"/>
      <c r="U11" s="44" t="s">
        <v>2099</v>
      </c>
      <c r="V11" s="44"/>
      <c r="W11" s="44"/>
      <c r="X11" s="44"/>
      <c r="Y11" s="44"/>
      <c r="Z11" s="44"/>
      <c r="AA11" s="44"/>
      <c r="AB11" s="44"/>
      <c r="AC11" s="44"/>
      <c r="AD11" s="44" t="s">
        <v>2092</v>
      </c>
      <c r="AE11" s="44"/>
      <c r="AF11" s="44"/>
      <c r="AG11" s="44" t="s">
        <v>2096</v>
      </c>
      <c r="AH11" s="44"/>
      <c r="AI11" s="44"/>
      <c r="AJ11" s="44" t="s">
        <v>2097</v>
      </c>
      <c r="AK11" s="44"/>
      <c r="AL11" s="44"/>
      <c r="AM11" s="44" t="s">
        <v>2094</v>
      </c>
      <c r="AN11" s="44"/>
      <c r="AO11" s="44"/>
    </row>
    <row r="12" spans="1:41" x14ac:dyDescent="0.3">
      <c r="B12" s="44"/>
      <c r="C12" s="44" t="s">
        <v>2092</v>
      </c>
      <c r="D12" s="44"/>
      <c r="E12" s="44"/>
      <c r="F12" s="44" t="s">
        <v>2096</v>
      </c>
      <c r="G12" s="44"/>
      <c r="H12" s="44"/>
      <c r="I12" s="44" t="s">
        <v>2097</v>
      </c>
      <c r="J12" s="44"/>
      <c r="K12" s="44"/>
      <c r="L12" s="44" t="s">
        <v>2092</v>
      </c>
      <c r="M12" s="44"/>
      <c r="N12" s="44"/>
      <c r="O12" s="44" t="s">
        <v>2096</v>
      </c>
      <c r="P12" s="44"/>
      <c r="Q12" s="44"/>
      <c r="R12" s="44" t="s">
        <v>2097</v>
      </c>
      <c r="S12" s="44"/>
      <c r="T12" s="44"/>
      <c r="U12" s="44" t="s">
        <v>2092</v>
      </c>
      <c r="V12" s="44"/>
      <c r="W12" s="44"/>
      <c r="X12" s="44" t="s">
        <v>2096</v>
      </c>
      <c r="Y12" s="44"/>
      <c r="Z12" s="44"/>
      <c r="AA12" s="44" t="s">
        <v>2097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</row>
    <row r="13" spans="1:41" x14ac:dyDescent="0.3">
      <c r="B13" s="44"/>
      <c r="C13" s="2" t="s">
        <v>2093</v>
      </c>
      <c r="D13" s="2" t="s">
        <v>2094</v>
      </c>
      <c r="E13" s="2" t="s">
        <v>2095</v>
      </c>
      <c r="F13" s="2" t="s">
        <v>2093</v>
      </c>
      <c r="G13" s="2" t="s">
        <v>2094</v>
      </c>
      <c r="H13" s="2" t="s">
        <v>2095</v>
      </c>
      <c r="I13" s="2" t="s">
        <v>2093</v>
      </c>
      <c r="J13" s="2" t="s">
        <v>2094</v>
      </c>
      <c r="K13" s="2" t="s">
        <v>2095</v>
      </c>
      <c r="L13" s="2" t="s">
        <v>2093</v>
      </c>
      <c r="M13" s="2" t="s">
        <v>2094</v>
      </c>
      <c r="N13" s="2" t="s">
        <v>2095</v>
      </c>
      <c r="O13" s="2" t="s">
        <v>2093</v>
      </c>
      <c r="P13" s="2" t="s">
        <v>2094</v>
      </c>
      <c r="Q13" s="2" t="s">
        <v>2095</v>
      </c>
      <c r="R13" s="2" t="s">
        <v>2093</v>
      </c>
      <c r="S13" s="2" t="s">
        <v>2094</v>
      </c>
      <c r="T13" s="2" t="s">
        <v>2095</v>
      </c>
      <c r="U13" s="2" t="s">
        <v>2093</v>
      </c>
      <c r="V13" s="2" t="s">
        <v>2094</v>
      </c>
      <c r="W13" s="2" t="s">
        <v>2095</v>
      </c>
      <c r="X13" s="2" t="s">
        <v>2093</v>
      </c>
      <c r="Y13" s="2" t="s">
        <v>2094</v>
      </c>
      <c r="Z13" s="2" t="s">
        <v>2095</v>
      </c>
      <c r="AA13" s="2" t="s">
        <v>2093</v>
      </c>
      <c r="AB13" s="2" t="s">
        <v>2094</v>
      </c>
      <c r="AC13" s="2" t="s">
        <v>2095</v>
      </c>
      <c r="AD13" s="2" t="s">
        <v>2093</v>
      </c>
      <c r="AE13" s="2" t="s">
        <v>2094</v>
      </c>
      <c r="AF13" s="2" t="s">
        <v>2095</v>
      </c>
      <c r="AG13" s="2" t="s">
        <v>2093</v>
      </c>
      <c r="AH13" s="2" t="s">
        <v>2094</v>
      </c>
      <c r="AI13" s="2" t="s">
        <v>2095</v>
      </c>
      <c r="AJ13" s="2" t="s">
        <v>2093</v>
      </c>
      <c r="AK13" s="2" t="s">
        <v>2094</v>
      </c>
      <c r="AL13" s="2" t="s">
        <v>2095</v>
      </c>
      <c r="AM13" s="2" t="s">
        <v>2093</v>
      </c>
      <c r="AN13" s="2" t="s">
        <v>2094</v>
      </c>
      <c r="AO13" s="2" t="s">
        <v>2095</v>
      </c>
    </row>
    <row r="14" spans="1:41" ht="43.2" x14ac:dyDescent="0.3">
      <c r="B14" s="21" t="s">
        <v>2615</v>
      </c>
      <c r="C14" s="43" t="s">
        <v>2580</v>
      </c>
      <c r="D14" s="42" t="s">
        <v>2581</v>
      </c>
      <c r="E14" s="43" t="s">
        <v>2582</v>
      </c>
      <c r="F14" s="43" t="s">
        <v>2583</v>
      </c>
      <c r="G14" s="43" t="s">
        <v>2584</v>
      </c>
      <c r="H14" s="43" t="s">
        <v>2585</v>
      </c>
      <c r="I14" s="43" t="s">
        <v>2586</v>
      </c>
      <c r="J14" s="43" t="s">
        <v>2587</v>
      </c>
      <c r="K14" s="43" t="s">
        <v>2588</v>
      </c>
      <c r="L14" s="43" t="s">
        <v>2589</v>
      </c>
      <c r="M14" s="42" t="s">
        <v>2590</v>
      </c>
      <c r="N14" s="43" t="s">
        <v>2591</v>
      </c>
      <c r="O14" s="43" t="s">
        <v>2592</v>
      </c>
      <c r="P14" s="43" t="s">
        <v>2593</v>
      </c>
      <c r="Q14" s="43" t="s">
        <v>2594</v>
      </c>
      <c r="R14" s="43" t="s">
        <v>2595</v>
      </c>
      <c r="S14" s="43" t="s">
        <v>2596</v>
      </c>
      <c r="T14" s="43" t="s">
        <v>2597</v>
      </c>
      <c r="U14" s="43" t="s">
        <v>2598</v>
      </c>
      <c r="V14" s="42" t="s">
        <v>2599</v>
      </c>
      <c r="W14" s="43" t="s">
        <v>2600</v>
      </c>
      <c r="X14" s="43" t="s">
        <v>2601</v>
      </c>
      <c r="Y14" s="43" t="s">
        <v>2602</v>
      </c>
      <c r="Z14" s="43" t="s">
        <v>2603</v>
      </c>
      <c r="AA14" s="43" t="s">
        <v>2604</v>
      </c>
      <c r="AB14" s="43" t="s">
        <v>284</v>
      </c>
      <c r="AC14" s="43" t="s">
        <v>419</v>
      </c>
      <c r="AD14" s="43" t="s">
        <v>2605</v>
      </c>
      <c r="AE14" s="42" t="s">
        <v>2606</v>
      </c>
      <c r="AF14" s="43" t="s">
        <v>2607</v>
      </c>
      <c r="AG14" s="43" t="s">
        <v>2608</v>
      </c>
      <c r="AH14" s="43" t="s">
        <v>2609</v>
      </c>
      <c r="AI14" s="43" t="s">
        <v>2610</v>
      </c>
      <c r="AJ14" s="43" t="s">
        <v>1312</v>
      </c>
      <c r="AK14" s="43" t="s">
        <v>2611</v>
      </c>
      <c r="AL14" s="43" t="s">
        <v>1257</v>
      </c>
      <c r="AM14" s="43" t="s">
        <v>2612</v>
      </c>
      <c r="AN14" s="43" t="s">
        <v>2613</v>
      </c>
      <c r="AO14" s="43" t="s">
        <v>2614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\multicolumn{1}{c|}{0.693} &amp; \multicolumn{1}{c|}{0.776} &amp; 0.425 &amp; \multicolumn{1}{c|}{0.587} &amp; \multicolumn{1}{c|}{0.623} &amp; 0.177 &amp; \multicolumn{1}{l|}{0.808} &amp; \multicolumn{1}{l|}{0.858} &amp; 0.531 &amp; 0.723 &amp; 0.783 &amp; 0.425 &amp; 0.544 \\</v>
      </c>
    </row>
    <row r="19" spans="1:1" x14ac:dyDescent="0.3">
      <c r="A19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\multicolumn{1}{c|}{0.687} &amp; \multicolumn{1}{c|}{0.670} &amp; 0.573 &amp; \multicolumn{1}{c|}{0.660} &amp; \multicolumn{1}{c|}{0.659} &amp; 0.632 &amp; \multicolumn{1}{l|}{0.634} &amp; \multicolumn{1}{l|}{0.560} &amp; 0.484 &amp; 0.661 &amp; 0.640 &amp; 0.570 &amp; 0.639 \\</v>
      </c>
    </row>
    <row r="20" spans="1:1" x14ac:dyDescent="0.3">
      <c r="A20" t="str">
        <f>"\textbf{Set 1} &amp; \multicolumn{1}{c|}{"&amp;LEFT(E4,SEARCH("(",E4)-2)&amp;"} &amp; \multicolumn{1}{c|}{"&amp;LEFT(H4,SEARCH("(",H4)-2)&amp;"} &amp; "&amp;LEFT(K4,SEARCH("(",K4)-2)&amp;" &amp; \multicolumn{1}{c|}{"&amp;LEFT(N4,SEARCH("(",N4)-2)&amp;"} &amp; \multicolumn{1}{c|}{"&amp;LEFT(Q4,SEARCH("(",Q4)-2)&amp;"} &amp; "&amp;LEFT(T4,SEARCH("(",T4)-2)&amp;" &amp; \multicolumn{1}{l|}{"&amp;LEFT(W4,SEARCH("(",W4)-2)&amp;"} &amp; \multicolumn{1}{l|}{"&amp;LEFT(Z4,SEARCH("(",Z4)-2)&amp;"} &amp; "&amp;LEFT(AC4,SEARCH("(",AC4)-2)&amp;" &amp; "&amp;LEFT(AF4,SEARCH("(",AF4)-2)&amp;" &amp; "&amp;LEFT(AI4,SEARCH("(",AI4)-2)&amp;" &amp; "&amp;LEFT(AL4,SEARCH("(",AL4)-2)&amp;" &amp; "&amp;LEFT(AO4,SEARCH("(",AO4)-2)&amp;" \\"</f>
        <v>\textbf{Set 1} &amp; \multicolumn{1}{c|}{0.695} &amp; \multicolumn{1}{c|}{0.824} &amp; 0.387 &amp; \multicolumn{1}{c|}{0.520} &amp; \multicolumn{1}{c|}{0.605} &amp; 0.075 &amp; \multicolumn{1}{l|}{0.867} &amp; \multicolumn{1}{l|}{0.907} &amp; 0.534 &amp; 0.752 &amp; 0.830 &amp; 0.402 &amp; 0.440 \\</v>
      </c>
    </row>
    <row r="22" spans="1:1" x14ac:dyDescent="0.3">
      <c r="A22" t="str">
        <f>"\textbf{Set 1} &amp; \multicolumn{1}{c|}{"&amp;LEFT(C6,SEARCH("(",C6)-2)&amp;"} &amp; \multicolumn{1}{c|}{"&amp;LEFT(F6,SEARCH("(",F6)-2)&amp;"} &amp; "&amp;LEFT(I6,SEARCH("(",I6)-2)&amp;" &amp; \multicolumn{1}{c|}{"&amp;LEFT(L6,SEARCH("(",L6)-2)&amp;"} &amp; \multicolumn{1}{c|}{"&amp;LEFT(O6,SEARCH("(",O6)-2)&amp;"} &amp; "&amp;LEFT(R6,SEARCH("(",R6)-2)&amp;" &amp; \multicolumn{1}{l|}{"&amp;LEFT(U6,SEARCH("(",U6)-2)&amp;"} &amp; \multicolumn{1}{l|}{"&amp;LEFT(X6,SEARCH("(",X6)-2)&amp;"} &amp; "&amp;LEFT(AA6,SEARCH("(",AA6)-2)&amp;" &amp; "&amp;LEFT(AD6,SEARCH("(",AD6)-2)&amp;" &amp; "&amp;LEFT(AG6,SEARCH("(",AG6)-2)&amp;" &amp; "&amp;LEFT(AJ6,SEARCH("(",AJ6)-2)&amp;" &amp; "&amp;LEFT(AM6,SEARCH("(",AM6)-2)&amp;" \\"</f>
        <v>\textbf{Set 1} &amp; \multicolumn{1}{c|}{0.697} &amp; \multicolumn{1}{c|}{0.787} &amp; 0.428 &amp; \multicolumn{1}{c|}{0.628} &amp; \multicolumn{1}{c|}{0.631} &amp; 0.178 &amp; \multicolumn{1}{l|}{0.810} &amp; \multicolumn{1}{l|}{0.864} &amp; 0.531 &amp; 0.733 &amp; 0.792 &amp; 0.427 &amp; 0.544 \\</v>
      </c>
    </row>
    <row r="23" spans="1:1" x14ac:dyDescent="0.3">
      <c r="A23" t="str">
        <f>"\textbf{Set 1} &amp; \multicolumn{1}{c|}{"&amp;LEFT(D6,SEARCH("(",D6)-2)&amp;"} &amp; \multicolumn{1}{c|}{"&amp;LEFT(G6,SEARCH("(",G6)-2)&amp;"} &amp; "&amp;LEFT(J6,SEARCH("(",J6)-2)&amp;" &amp; \multicolumn{1}{c|}{"&amp;LEFT(M6,SEARCH("(",M6)-2)&amp;"} &amp; \multicolumn{1}{c|}{"&amp;LEFT(P6,SEARCH("(",P6)-2)&amp;"} &amp; "&amp;LEFT(S6,SEARCH("(",S6)-2)&amp;" &amp; \multicolumn{1}{l|}{"&amp;LEFT(V6,SEARCH("(",V6)-2)&amp;"} &amp; \multicolumn{1}{l|}{"&amp;LEFT(Y6,SEARCH("(",Y6)-2)&amp;"} &amp; "&amp;LEFT(AB6,SEARCH("(",AB6)-2)&amp;" &amp; "&amp;LEFT(AE6,SEARCH("(",AE6)-2)&amp;" &amp; "&amp;LEFT(AH6,SEARCH("(",AH6)-2)&amp;" &amp; "&amp;LEFT(AK6,SEARCH("(",AK6)-2)&amp;" &amp; "&amp;LEFT(AN6,SEARCH("(",AN6)-2)&amp;" \\"</f>
        <v>\textbf{Set 1} &amp; \multicolumn{1}{c|}{0.688} &amp; \multicolumn{1}{c|}{0.663} &amp; 0.586 &amp; \multicolumn{1}{c|}{0.660} &amp; \multicolumn{1}{c|}{0.646} &amp; 0.636 &amp; \multicolumn{1}{l|}{0.632} &amp; \multicolumn{1}{l|}{0.537} &amp; 0.484 &amp; 0.661 &amp; 0.627 &amp; 0.578 &amp; 0.639 \\</v>
      </c>
    </row>
    <row r="24" spans="1:1" x14ac:dyDescent="0.3">
      <c r="A24" t="str">
        <f>"\textbf{Set 1} &amp; \multicolumn{1}{c|}{"&amp;LEFT(E6,SEARCH("(",E6)-2)&amp;"} &amp; \multicolumn{1}{c|}{"&amp;LEFT(H6,SEARCH("(",H6)-2)&amp;"} &amp; "&amp;LEFT(K6,SEARCH("(",K6)-2)&amp;" &amp; \multicolumn{1}{c|}{"&amp;LEFT(N4,SEARCH("(",N6)-2)&amp;"} &amp; \multicolumn{1}{c|}{"&amp;LEFT(Q6,SEARCH("(",Q6)-2)&amp;"} &amp; "&amp;LEFT(T6,SEARCH("(",T6)-2)&amp;" &amp; \multicolumn{1}{l|}{"&amp;LEFT(W6,SEARCH("(",W6)-2)&amp;"} &amp; \multicolumn{1}{l|}{"&amp;LEFT(Z6,SEARCH("(",Z6)-2)&amp;"} &amp; "&amp;LEFT(AC6,SEARCH("(",AC6)-2)&amp;" &amp; "&amp;LEFT(AF6,SEARCH("(",AF6)-2)&amp;" &amp; "&amp;LEFT(AI6,SEARCH("(",AI6)-2)&amp;" &amp; "&amp;LEFT(AL6,SEARCH("(",AL6)-2)&amp;" &amp; "&amp;LEFT(AO6,SEARCH("(",AO6)-2)&amp;" \\"</f>
        <v>\textbf{Set 1} &amp; \multicolumn{1}{c|}{0.701} &amp; \multicolumn{1}{c|}{0.844} &amp; 0.387 &amp; \multicolumn{1}{c|}{0.520} &amp; \multicolumn{1}{c|}{0.623} &amp; 0.075 &amp; \multicolumn{1}{l|}{0.870} &amp; \multicolumn{1}{l|}{0.917} &amp; 0.534 &amp; 0.766 &amp; 0.844 &amp; 0.402 &amp; 0.440 \\</v>
      </c>
    </row>
  </sheetData>
  <mergeCells count="35">
    <mergeCell ref="A1:A3"/>
    <mergeCell ref="L1:T1"/>
    <mergeCell ref="C1:K1"/>
    <mergeCell ref="B1:B3"/>
    <mergeCell ref="AJ1:AL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B11:B13"/>
    <mergeCell ref="C11:K11"/>
    <mergeCell ref="L11:T11"/>
    <mergeCell ref="U11:AC11"/>
    <mergeCell ref="AD11:AF12"/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392-1243-4875-A065-B1710B96959C}">
  <dimension ref="A1:X12"/>
  <sheetViews>
    <sheetView tabSelected="1" workbookViewId="0">
      <selection activeCell="L12" sqref="L12"/>
    </sheetView>
  </sheetViews>
  <sheetFormatPr defaultRowHeight="14.4" x14ac:dyDescent="0.3"/>
  <cols>
    <col min="1" max="2" width="17.77734375" customWidth="1"/>
    <col min="3" max="3" width="12" bestFit="1" customWidth="1"/>
    <col min="4" max="24" width="6.6640625" customWidth="1"/>
    <col min="25" max="37" width="11.6640625" bestFit="1" customWidth="1"/>
  </cols>
  <sheetData>
    <row r="1" spans="1:24" x14ac:dyDescent="0.3">
      <c r="A1" s="44" t="s">
        <v>2100</v>
      </c>
      <c r="B1" s="46" t="s">
        <v>3194</v>
      </c>
      <c r="C1" s="46" t="s">
        <v>3141</v>
      </c>
      <c r="D1" s="54" t="s">
        <v>2098</v>
      </c>
      <c r="E1" s="55"/>
      <c r="F1" s="55"/>
      <c r="G1" s="55"/>
      <c r="H1" s="55"/>
      <c r="I1" s="55"/>
      <c r="J1" s="55"/>
      <c r="K1" s="55"/>
      <c r="L1" s="56"/>
      <c r="M1" s="48" t="s">
        <v>2092</v>
      </c>
      <c r="N1" s="49"/>
      <c r="O1" s="50"/>
      <c r="P1" s="48" t="s">
        <v>2096</v>
      </c>
      <c r="Q1" s="49"/>
      <c r="R1" s="50"/>
      <c r="S1" s="48" t="s">
        <v>2097</v>
      </c>
      <c r="T1" s="49"/>
      <c r="U1" s="50"/>
      <c r="V1" s="48" t="s">
        <v>2094</v>
      </c>
      <c r="W1" s="49"/>
      <c r="X1" s="50"/>
    </row>
    <row r="2" spans="1:24" x14ac:dyDescent="0.3">
      <c r="A2" s="44"/>
      <c r="B2" s="46"/>
      <c r="C2" s="46"/>
      <c r="D2" s="54" t="s">
        <v>2092</v>
      </c>
      <c r="E2" s="55"/>
      <c r="F2" s="56"/>
      <c r="G2" s="54" t="s">
        <v>2096</v>
      </c>
      <c r="H2" s="55"/>
      <c r="I2" s="56"/>
      <c r="J2" s="54" t="s">
        <v>2097</v>
      </c>
      <c r="K2" s="55"/>
      <c r="L2" s="56"/>
      <c r="M2" s="51"/>
      <c r="N2" s="52"/>
      <c r="O2" s="53"/>
      <c r="P2" s="51"/>
      <c r="Q2" s="52"/>
      <c r="R2" s="53"/>
      <c r="S2" s="51"/>
      <c r="T2" s="52"/>
      <c r="U2" s="53"/>
      <c r="V2" s="51"/>
      <c r="W2" s="52"/>
      <c r="X2" s="53"/>
    </row>
    <row r="3" spans="1:24" x14ac:dyDescent="0.3">
      <c r="A3" s="44"/>
      <c r="B3" s="47"/>
      <c r="C3" s="47"/>
      <c r="D3" s="2" t="s">
        <v>2093</v>
      </c>
      <c r="E3" s="2" t="s">
        <v>2094</v>
      </c>
      <c r="F3" s="2" t="s">
        <v>2095</v>
      </c>
      <c r="G3" s="2" t="s">
        <v>2093</v>
      </c>
      <c r="H3" s="2" t="s">
        <v>2094</v>
      </c>
      <c r="I3" s="2" t="s">
        <v>2095</v>
      </c>
      <c r="J3" s="2" t="s">
        <v>2093</v>
      </c>
      <c r="K3" s="2" t="s">
        <v>2094</v>
      </c>
      <c r="L3" s="2" t="s">
        <v>2095</v>
      </c>
      <c r="M3" s="2" t="s">
        <v>2093</v>
      </c>
      <c r="N3" s="2" t="s">
        <v>2094</v>
      </c>
      <c r="O3" s="2" t="s">
        <v>2095</v>
      </c>
      <c r="P3" s="2" t="s">
        <v>2093</v>
      </c>
      <c r="Q3" s="2" t="s">
        <v>2094</v>
      </c>
      <c r="R3" s="2" t="s">
        <v>2095</v>
      </c>
      <c r="S3" s="2" t="s">
        <v>2093</v>
      </c>
      <c r="T3" s="2" t="s">
        <v>2094</v>
      </c>
      <c r="U3" s="2" t="s">
        <v>2095</v>
      </c>
      <c r="V3" s="2" t="s">
        <v>2093</v>
      </c>
      <c r="W3" s="2" t="s">
        <v>2094</v>
      </c>
      <c r="X3" s="2" t="s">
        <v>2095</v>
      </c>
    </row>
    <row r="4" spans="1:24" ht="28.8" x14ac:dyDescent="0.3">
      <c r="A4" s="21" t="s">
        <v>3193</v>
      </c>
      <c r="B4" s="21" t="s">
        <v>3195</v>
      </c>
      <c r="C4" s="42" t="s">
        <v>3143</v>
      </c>
      <c r="D4" s="42" t="s">
        <v>3172</v>
      </c>
      <c r="E4" s="42" t="s">
        <v>3173</v>
      </c>
      <c r="F4" s="42" t="s">
        <v>3174</v>
      </c>
      <c r="G4" s="42" t="s">
        <v>3175</v>
      </c>
      <c r="H4" s="42" t="s">
        <v>3176</v>
      </c>
      <c r="I4" s="42" t="s">
        <v>3177</v>
      </c>
      <c r="J4" s="42" t="s">
        <v>3178</v>
      </c>
      <c r="K4" s="42" t="s">
        <v>3179</v>
      </c>
      <c r="L4" s="42" t="s">
        <v>9</v>
      </c>
      <c r="M4" s="42" t="s">
        <v>3172</v>
      </c>
      <c r="N4" s="42" t="s">
        <v>3173</v>
      </c>
      <c r="O4" s="42" t="s">
        <v>3174</v>
      </c>
      <c r="P4" s="42" t="s">
        <v>3175</v>
      </c>
      <c r="Q4" s="42" t="s">
        <v>3176</v>
      </c>
      <c r="R4" s="42" t="s">
        <v>3177</v>
      </c>
      <c r="S4" s="42" t="s">
        <v>3178</v>
      </c>
      <c r="T4" s="42" t="s">
        <v>3179</v>
      </c>
      <c r="U4" s="42" t="s">
        <v>9</v>
      </c>
      <c r="V4" s="42" t="s">
        <v>3180</v>
      </c>
      <c r="W4" s="42" t="s">
        <v>3181</v>
      </c>
      <c r="X4" s="42" t="s">
        <v>9</v>
      </c>
    </row>
    <row r="5" spans="1:24" ht="28.8" x14ac:dyDescent="0.3">
      <c r="A5" s="21" t="s">
        <v>3193</v>
      </c>
      <c r="B5" s="21" t="s">
        <v>3208</v>
      </c>
      <c r="C5" s="42" t="s">
        <v>3143</v>
      </c>
      <c r="D5" s="21" t="s">
        <v>3209</v>
      </c>
      <c r="E5" s="21" t="s">
        <v>3210</v>
      </c>
      <c r="F5" s="21" t="s">
        <v>3211</v>
      </c>
      <c r="G5" s="21" t="s">
        <v>3212</v>
      </c>
      <c r="H5" s="21" t="s">
        <v>3213</v>
      </c>
      <c r="I5" s="21" t="s">
        <v>3214</v>
      </c>
      <c r="J5" s="21" t="s">
        <v>3215</v>
      </c>
      <c r="K5" s="21" t="s">
        <v>3216</v>
      </c>
      <c r="L5" s="21" t="s">
        <v>9</v>
      </c>
      <c r="M5" s="21" t="s">
        <v>3209</v>
      </c>
      <c r="N5" s="21" t="s">
        <v>3210</v>
      </c>
      <c r="O5" s="21" t="s">
        <v>3211</v>
      </c>
      <c r="P5" s="21" t="s">
        <v>3212</v>
      </c>
      <c r="Q5" s="21" t="s">
        <v>3213</v>
      </c>
      <c r="R5" s="21" t="s">
        <v>3214</v>
      </c>
      <c r="S5" s="21" t="s">
        <v>3215</v>
      </c>
      <c r="T5" s="21" t="s">
        <v>3216</v>
      </c>
      <c r="U5" s="21" t="s">
        <v>9</v>
      </c>
      <c r="V5" s="21" t="s">
        <v>3217</v>
      </c>
      <c r="W5" s="21" t="s">
        <v>3218</v>
      </c>
      <c r="X5" s="21" t="s">
        <v>9</v>
      </c>
    </row>
    <row r="7" spans="1:24" x14ac:dyDescent="0.3">
      <c r="A7" s="16" t="s">
        <v>2508</v>
      </c>
      <c r="B7" s="16"/>
      <c r="C7" s="17"/>
    </row>
    <row r="8" spans="1:24" x14ac:dyDescent="0.3">
      <c r="A8" s="17" t="s">
        <v>3182</v>
      </c>
      <c r="B8" s="17"/>
    </row>
    <row r="10" spans="1:24" x14ac:dyDescent="0.3">
      <c r="A10" s="17" t="s">
        <v>3170</v>
      </c>
    </row>
    <row r="11" spans="1:24" x14ac:dyDescent="0.3">
      <c r="A11" t="str">
        <f>"\textbf{Set 1} &amp; "&amp;LEFT(D4,SEARCH("(",D4)-2)&amp;" &amp; "&amp;LEFT(G4,SEARCH("(",G4)-2)&amp;" &amp; "&amp;LEFT(J4,SEARCH("(",J4)-2)&amp;" &amp; "&amp;LEFT(V4,SEARCH("(",V4)-2)&amp;" \\"</f>
        <v>\textbf{Set 1} &amp; 0.046 &amp; 0.498 &amp; 0.001 &amp; 0.079 \\</v>
      </c>
      <c r="F11" t="str">
        <f>"\textbf{Set 1} &amp; "&amp;LEFT(E4,SEARCH("(",E4)-2)&amp;" &amp; "&amp;LEFT(H4,SEARCH("(",H4)-2)&amp;" &amp; "&amp;LEFT(K4,SEARCH("(",K4)-2)&amp;" &amp; "&amp;LEFT(W4,SEARCH("(",W4)-2)&amp;" \\"</f>
        <v>\textbf{Set 1} &amp; 0.403 &amp; 0.460 &amp; 0.054 &amp; 0.180 \\</v>
      </c>
      <c r="L11" t="str">
        <f>"\textbf{Set 1} &amp; "&amp;LEFT(F4,SEARCH("(",F4)-2)&amp;" &amp; "&amp;LEFT(I4,SEARCH("(",I4)-2)&amp;" &amp; "&amp;LEFT(L4,SEARCH("(",L4)-2)&amp;" &amp; "&amp;LEFT(X4,SEARCH("(",X4)-2)&amp;"\\"</f>
        <v>\textbf{Set 1} &amp; 0.019 &amp; 0.521 &amp; 0.000 &amp; 0.000\\</v>
      </c>
    </row>
    <row r="12" spans="1:24" x14ac:dyDescent="0.3">
      <c r="A12" t="str">
        <f>"\textbf{Set 1} &amp; "&amp;LEFT(D5,SEARCH("(",D5)-2)&amp;" &amp; "&amp;LEFT(G5,SEARCH("(",G5)-2)&amp;" &amp; "&amp;LEFT(J5,SEARCH("(",J5)-2)&amp;" &amp; "&amp;LEFT(V5,SEARCH("(",V5)-2)&amp;" \\"</f>
        <v>\textbf{Set 1} &amp; 0.038 &amp; 0.563 &amp; 0.001 &amp; 0.078 \\</v>
      </c>
      <c r="F12" t="str">
        <f>"\textbf{Set 1} &amp; "&amp;LEFT(E5,SEARCH("(",E5)-2)&amp;" &amp; "&amp;LEFT(H5,SEARCH("(",H5)-2)&amp;" &amp; "&amp;LEFT(K5,SEARCH("(",K5)-2)&amp;" &amp; "&amp;LEFT(W5,SEARCH("(",W5)-2)&amp;" \\"</f>
        <v>\textbf{Set 1} &amp; 0.412 &amp; 0.468 &amp; 0.040 &amp; 0.178 \\</v>
      </c>
      <c r="L12" t="str">
        <f>"\textbf{Set 1} &amp; "&amp;LEFT(F5,SEARCH("(",F5)-2)&amp;" &amp; "&amp;LEFT(I5,SEARCH("(",I5)-2)&amp;" &amp; "&amp;LEFT(L5,SEARCH("(",L5)-2)&amp;" &amp; "&amp;LEFT(X5,SEARCH("(",X5)-2)&amp;"\\"</f>
        <v>\textbf{Set 1} &amp; 0.009 &amp; 0.620 &amp; 0.000 &amp; 0.000\\</v>
      </c>
    </row>
  </sheetData>
  <mergeCells count="11">
    <mergeCell ref="P1:R2"/>
    <mergeCell ref="S1:U2"/>
    <mergeCell ref="V1:X2"/>
    <mergeCell ref="D2:F2"/>
    <mergeCell ref="A1:A3"/>
    <mergeCell ref="C1:C3"/>
    <mergeCell ref="D1:L1"/>
    <mergeCell ref="M1:O2"/>
    <mergeCell ref="G2:I2"/>
    <mergeCell ref="J2:L2"/>
    <mergeCell ref="B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MultiClassCHUSJ</vt:lpstr>
      <vt:lpstr>IRF</vt:lpstr>
      <vt:lpstr>SRF</vt:lpstr>
      <vt:lpstr>SRF_new</vt:lpstr>
      <vt:lpstr>PED</vt:lpstr>
      <vt:lpstr>PED_new</vt:lpstr>
      <vt:lpstr>BinaryFinal</vt:lpstr>
      <vt:lpstr>BinaryCHUSJ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2025-06-08T23:37:45Z</dcterms:modified>
</cp:coreProperties>
</file>